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FINANCIEROS/ARTICULO 81/"/>
    </mc:Choice>
  </mc:AlternateContent>
  <xr:revisionPtr revIDLastSave="2" documentId="8_{B400D45E-C8B1-4918-8F19-B0B6806335E1}" xr6:coauthVersionLast="47" xr6:coauthVersionMax="47" xr10:uidLastSave="{C3FAF51A-7C6F-492D-9D52-B222460A63ED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calcChain.xml><?xml version="1.0" encoding="utf-8"?>
<calcChain xmlns="http://schemas.openxmlformats.org/spreadsheetml/2006/main">
  <c r="AB22" i="1" l="1"/>
  <c r="AB20" i="1"/>
  <c r="AB19" i="1"/>
  <c r="AB18" i="1"/>
  <c r="AB17" i="1"/>
  <c r="AB16" i="1"/>
  <c r="AB15" i="1"/>
  <c r="AB12" i="1"/>
  <c r="AB11" i="1"/>
  <c r="AB10" i="1"/>
  <c r="AB9" i="1"/>
  <c r="AB8" i="1"/>
</calcChain>
</file>

<file path=xl/sharedStrings.xml><?xml version="1.0" encoding="utf-8"?>
<sst xmlns="http://schemas.openxmlformats.org/spreadsheetml/2006/main" count="638" uniqueCount="202">
  <si>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</si>
  <si>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</si>
  <si>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</si>
  <si>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</si>
  <si>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</si>
  <si>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</si>
  <si>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</si>
  <si>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</si>
  <si>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</si>
  <si>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</si>
  <si>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</si>
  <si>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</si>
  <si>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</si>
  <si>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</si>
  <si>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</si>
  <si>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</si>
  <si>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</si>
  <si>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</si>
  <si>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</si>
  <si>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</si>
  <si>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</si>
  <si>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</si>
  <si>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</si>
  <si>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</si>
  <si>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</si>
  <si>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</si>
  <si>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</si>
  <si>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</si>
  <si>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</si>
  <si>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</si>
  <si>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</si>
  <si>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</si>
  <si>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</si>
  <si>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</si>
  <si>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</si>
  <si>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</si>
  <si>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</si>
  <si>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</si>
  <si>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</si>
  <si>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</si>
  <si>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</si>
  <si>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</si>
  <si>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</si>
  <si>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</si>
  <si>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</si>
  <si>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</si>
  <si>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</si>
  <si>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</si>
  <si>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</si>
  <si>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</si>
  <si>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</si>
  <si>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</si>
  <si>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</si>
  <si>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</si>
  <si>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</si>
  <si>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</si>
  <si>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</si>
  <si>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</si>
  <si>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</si>
  <si>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</si>
  <si>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</si>
  <si>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</si>
  <si>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</si>
  <si>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</si>
  <si>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</si>
  <si>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</si>
  <si>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</si>
  <si>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</si>
  <si>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</si>
  <si>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</si>
  <si>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</si>
  <si>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</si>
  <si>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</si>
  <si>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</si>
  <si>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</si>
  <si>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</si>
  <si>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</si>
  <si>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</si>
  <si>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</si>
  <si>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</si>
  <si>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</si>
  <si>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</si>
  <si>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</si>
  <si>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</si>
  <si>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</si>
  <si>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</si>
  <si>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</si>
  <si>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</si>
  <si>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</si>
  <si>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</si>
  <si>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</si>
  <si>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</si>
  <si>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</si>
  <si>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</si>
  <si>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</si>
  <si>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</si>
  <si>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</si>
  <si>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</si>
  <si>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</si>
  <si>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</si>
  <si>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</si>
  <si>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</si>
  <si>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</si>
  <si>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</si>
  <si>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</si>
  <si>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</si>
  <si>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</si>
  <si>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</si>
  <si>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</si>
  <si>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</si>
  <si>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</si>
  <si>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</si>
  <si>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</si>
  <si>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</si>
  <si>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</si>
  <si>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</si>
  <si>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MAGISTRADO</t>
  </si>
  <si>
    <t>SUBCOORDINADOR</t>
  </si>
  <si>
    <t>ACTUARIO</t>
  </si>
  <si>
    <t>SEGUNDAPONENCIA</t>
  </si>
  <si>
    <t>VLADIMIR</t>
  </si>
  <si>
    <t>GOMEZ</t>
  </si>
  <si>
    <t>ANDURO</t>
  </si>
  <si>
    <t>SECRETARIA GENERAL</t>
  </si>
  <si>
    <t>ABRAHAM ALEJANDRO</t>
  </si>
  <si>
    <t>SERAFIO</t>
  </si>
  <si>
    <t>FRAGOSO</t>
  </si>
  <si>
    <t>JUAN PABLO</t>
  </si>
  <si>
    <t xml:space="preserve">GRANICH </t>
  </si>
  <si>
    <t>MORA</t>
  </si>
  <si>
    <t>PABLO ANDRES</t>
  </si>
  <si>
    <t>LOPEZ CABALLERO</t>
  </si>
  <si>
    <t>VALENZUELA</t>
  </si>
  <si>
    <t>ASISTENCIA EVENTO</t>
  </si>
  <si>
    <t>NOTIFICACION</t>
  </si>
  <si>
    <t>SONORA</t>
  </si>
  <si>
    <t>HERMOSILLO</t>
  </si>
  <si>
    <t>ASISTENCIA A REUNION</t>
  </si>
  <si>
    <t>CIUDAD DE MEXICO</t>
  </si>
  <si>
    <t>NACO</t>
  </si>
  <si>
    <t>EMPALME</t>
  </si>
  <si>
    <t>HUATABAMPO</t>
  </si>
  <si>
    <t>VIATICOS</t>
  </si>
  <si>
    <t>GASTOS DE CAMINO</t>
  </si>
  <si>
    <t>COMBUSTIBLE</t>
  </si>
  <si>
    <t>CUOTAS</t>
  </si>
  <si>
    <t>MEXICO</t>
  </si>
  <si>
    <t xml:space="preserve">No aplica </t>
  </si>
  <si>
    <t>https://drive.google.com/file/d/1n7IMeoMKD1UMC03zI9MDoaE_tHr7Y6OI/view?usp=sharing</t>
  </si>
  <si>
    <t>Coordinación General de Administración</t>
  </si>
  <si>
    <t>SIN NOTA</t>
  </si>
  <si>
    <t>https://drive.google.com/file/d/1BtWJevFrsw4EI_knrRvTxUAmQpArxlxN/view?usp=sharing</t>
  </si>
  <si>
    <t>TERCERA PONENCIA</t>
  </si>
  <si>
    <t>ANA MARIBEL</t>
  </si>
  <si>
    <t>SALCIDO</t>
  </si>
  <si>
    <t>JASHIMOTO</t>
  </si>
  <si>
    <t>https://drive.google.com/file/d/1tKAElD6nkQpHDs3URgJhPhWi9W7w5HLt/view?usp=sharing</t>
  </si>
  <si>
    <t>SECRETARIO PROYECTISTA</t>
  </si>
  <si>
    <t xml:space="preserve">GUSTAVO ALBERTO </t>
  </si>
  <si>
    <t>CALVA</t>
  </si>
  <si>
    <t>PEREZ DE LARA</t>
  </si>
  <si>
    <t>ASISTENCIA A PROGRAMA DE ESTANCIA JUDICIAL</t>
  </si>
  <si>
    <t>https://drive.google.com/file/d/16R_5px1NbBrXXkUzTB3RayF8lzDhe5C3/view?usp=sharing</t>
  </si>
  <si>
    <t>https://drive.google.com/file/d/1FcSEabNjC6rCXabXJrHlCpBoZ_00Rjz_/view?usp=sharing</t>
  </si>
  <si>
    <t>NAVOJOA-BASCONCOBE</t>
  </si>
  <si>
    <t>https://drive.google.com/file/d/1nMC3DVnIVRXo1hcdYPVtbfAuONKjxV9T/view?usp=sharing</t>
  </si>
  <si>
    <t>OBREGON</t>
  </si>
  <si>
    <t>https://drive.google.com/file/d/1sSWt9gyEhY1iTUiD1Mp_4WxIc72Klk-Z/view?usp=sharing</t>
  </si>
  <si>
    <t>https://drive.google.com/file/d/17e3QMLXlgNwekhods0rrjBYB_F40RcCB/view?usp=sharing</t>
  </si>
  <si>
    <t>IMURIS</t>
  </si>
  <si>
    <t>https://drive.google.com/file/d/1KEjTeP-U7nMd7aGpjnrAVzDHcNFZSg7Q/view?usp=sharing</t>
  </si>
  <si>
    <t>https://drive.google.com/file/d/1v2VnHNijHT9YNhZS6si9V3LBeOu1kusi/view?usp=sharing</t>
  </si>
  <si>
    <t>https://drive.google.com/file/d/11gLohfsLbX46kLRZ57wbnjG6XT9qKVBZ/view?usp=sharing</t>
  </si>
  <si>
    <t>https://drive.google.com/file/d/1y3ceH9Fna10oNTboSWThbSIEoj1mRZrH/view?usp=sharing</t>
  </si>
  <si>
    <t>https://drive.google.com/file/d/1A_50or64QcJL14z2HgrWb9NvHsOD_1pS/view?usp=sharing</t>
  </si>
  <si>
    <t>https://drive.google.com/file/d/1WeaxyJRmpGi15DRLI_xoQJkTB1XUWa1o/view?usp=sharing</t>
  </si>
  <si>
    <t>IMURS</t>
  </si>
  <si>
    <t>https://drive.google.com/file/d/1QFIMVdlbh5f-uF0JV0TsuFCOCxbO5JWn/view?usp=sharing</t>
  </si>
  <si>
    <t>https://drive.google.com/file/d/1Lbte0ZsQMy92HKh50dYx902zpjdEtluH/view?usp=sharing</t>
  </si>
  <si>
    <t>https://drive.google.com/file/d/1ihlztuWLuvjUKW7lJ_zEuLCG6uw-pG3C/view?usp=sharing</t>
  </si>
  <si>
    <t>VILLA PESQUEIRA</t>
  </si>
  <si>
    <t>https://drive.google.com/file/d/1c41O58i3ya6V21GgLvMFDHdT2TvTItRP/view?usp=sharing</t>
  </si>
  <si>
    <t>https://drive.google.com/file/d/129hsbrWyN8AQx8oLoHehL1Yj3sRc1g5q/view?usp=sharing</t>
  </si>
  <si>
    <t>https://drive.google.com/file/d/1C3pXTTHwDzqf9_uq0Ypc4LRj-RUtqLkH/view?usp=sharing</t>
  </si>
  <si>
    <t>https://drive.google.com/file/d/1brKnn09W3Vsip_Nvcl7ZrwrjXlBiH804/view?usp=sharing</t>
  </si>
  <si>
    <t>https://drive.google.com/file/d/1I4FIcoaPMZ5dkV3F1SHNTB4cbqZEWp4z/view?usp=sharing</t>
  </si>
  <si>
    <t>https://drive.google.com/file/d/1B2ffQveyQwro84FzMm5IMidg57Niaj8K/view?usp=sharing</t>
  </si>
  <si>
    <t>https://drive.google.com/file/d/1HDuhKwjhvl0edtipWRvHd6kaPnjtb1Sm/view?usp=sharing</t>
  </si>
  <si>
    <t>https://drive.google.com/file/d/1ZP5T0bSREJRB-sp1phRB3gMRVSeQ9za6/view?usp=sharing</t>
  </si>
  <si>
    <t>https://drive.google.com/file/d/1tTjhHJZo4dqr_RJf_g8RTqte_9ltAOxY/view?usp=sharing</t>
  </si>
  <si>
    <t>https://drive.google.com/file/d/1nLKA6d5XuX7r0VLVRjzeN-elzPwKO83i/view?usp=sharing</t>
  </si>
  <si>
    <t>https://drive.google.com/file/d/1oCUJjGh5tRX8g_JBGargTA98Ct2QpiKK/view?usp=sharing</t>
  </si>
  <si>
    <t>https://drive.google.com/file/d/155QqFWuB-oZcSMd5q6V1SpewhF5cDusD/view?usp=sharing</t>
  </si>
  <si>
    <t>https://drive.google.com/file/d/1ZsaU1bo-pA2d01Q01j91KCl1vWxRppvI/view?usp=sharing</t>
  </si>
  <si>
    <t>https://drive.google.com/file/d/1MJugVzVxF5pnGsCOuSTk0IwY06R9RFru/view?usp=sharing</t>
  </si>
  <si>
    <t>https://drive.google.com/file/d/1rK761NQZBiNbXmd3rW758tEdzxcUZBvO/view?usp=sharing</t>
  </si>
  <si>
    <t>https://drive.google.com/file/d/14iDbcO2rUYgL_TBywW2XmSRF6_Zntahe/view?usp=sharing</t>
  </si>
  <si>
    <t>https://drive.google.com/file/d/1xpebL07WPwaeWu-9mQxrOLWupmsxzTMU/view?usp=sharing</t>
  </si>
  <si>
    <t>https://drive.google.com/file/d/1kJ1NFm7ZvxxHm2SUbny2bQqrGJbMCsKx/view?usp=sharing</t>
  </si>
  <si>
    <t>https://drive.google.com/file/d/16d5Ywvkw7Ft3tjcWlK38PxoMO-FNryhe/view?usp=sharing</t>
  </si>
  <si>
    <t>https://drive.google.com/file/d/1K0JbMWXx4e602faJTrsbeTBEchNGQ-Bl/view?usp=sharing</t>
  </si>
  <si>
    <t>https://drive.google.com/file/d/1VJ14YKe948guP2sSkYn1_2jEXa2RWZiR/view?usp=sharing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</si>
</sst>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4" fontId="3" fillId="0" borderId="0" xfId="0" applyNumberFormat="1" applyFont="1"/>
    <xf numFmtId="4" fontId="0" fillId="0" borderId="0" xfId="0" applyNumberFormat="1"/>
    <xf numFmtId="14" fontId="3" fillId="0" borderId="0" xfId="0" applyNumberFormat="1" applyFont="1" applyAlignment="1">
      <alignment horizontal="center"/>
    </xf>
    <xf numFmtId="0" fontId="4" fillId="0" borderId="0" xfId="1" applyAlignment="1">
      <alignment horizontal="left" vertical="center"/>
    </xf>
    <xf numFmtId="0" fontId="4" fillId="3" borderId="0" xfId="1" applyFill="1" applyAlignment="1">
      <alignment horizontal="left" vertical="center"/>
    </xf>
    <xf numFmtId="14" fontId="0" fillId="0" borderId="0" xfId="0" applyNumberFormat="1" applyAlignment="1">
      <alignment horizontal="center"/>
    </xf>
    <xf numFmtId="0" fontId="5" fillId="0" borderId="0" xfId="0" applyFont="1"/>
    <xf numFmtId="4" fontId="5" fillId="0" borderId="0" xfId="0" applyNumberFormat="1" applyFont="1"/>
    <xf numFmtId="14" fontId="3" fillId="0" borderId="0" xfId="0" quotePrefix="1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0" xfId="0" applyNumberFormat="1" applyFont="1"/>
    <xf numFmtId="4" fontId="4" fillId="3" borderId="0" xfId="1" applyNumberFormat="1" applyFill="1"/>
    <xf numFmtId="0" fontId="5" fillId="5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7e3QMLXlgNwekhods0rrjBYB_F40RcCB/view?usp=sharing" TargetMode="External"/><Relationship Id="rId13" Type="http://schemas.openxmlformats.org/officeDocument/2006/relationships/hyperlink" Target="https://drive.google.com/file/d/1A_50or64QcJL14z2HgrWb9NvHsOD_1pS/view?usp=sharing" TargetMode="External"/><Relationship Id="rId18" Type="http://schemas.openxmlformats.org/officeDocument/2006/relationships/hyperlink" Target="https://drive.google.com/file/d/1c41O58i3ya6V21GgLvMFDHdT2TvTItRP/view?usp=sharing" TargetMode="External"/><Relationship Id="rId3" Type="http://schemas.openxmlformats.org/officeDocument/2006/relationships/hyperlink" Target="https://drive.google.com/file/d/1tKAElD6nkQpHDs3URgJhPhWi9W7w5HLt/view?usp=sharing" TargetMode="External"/><Relationship Id="rId7" Type="http://schemas.openxmlformats.org/officeDocument/2006/relationships/hyperlink" Target="https://drive.google.com/file/d/1sSWt9gyEhY1iTUiD1Mp_4WxIc72Klk-Z/view?usp=sharing" TargetMode="External"/><Relationship Id="rId12" Type="http://schemas.openxmlformats.org/officeDocument/2006/relationships/hyperlink" Target="https://drive.google.com/file/d/1y3ceH9Fna10oNTboSWThbSIEoj1mRZrH/view?usp=sharing" TargetMode="External"/><Relationship Id="rId17" Type="http://schemas.openxmlformats.org/officeDocument/2006/relationships/hyperlink" Target="https://drive.google.com/file/d/1ihlztuWLuvjUKW7lJ_zEuLCG6uw-pG3C/view?usp=sharing" TargetMode="External"/><Relationship Id="rId2" Type="http://schemas.openxmlformats.org/officeDocument/2006/relationships/hyperlink" Target="https://drive.google.com/file/d/1BtWJevFrsw4EI_knrRvTxUAmQpArxlxN/view?usp=sharing" TargetMode="External"/><Relationship Id="rId16" Type="http://schemas.openxmlformats.org/officeDocument/2006/relationships/hyperlink" Target="https://drive.google.com/file/d/1Lbte0ZsQMy92HKh50dYx902zpjdEtluH/view?usp=sharing" TargetMode="External"/><Relationship Id="rId1" Type="http://schemas.openxmlformats.org/officeDocument/2006/relationships/hyperlink" Target="https://drive.google.com/file/d/1n7IMeoMKD1UMC03zI9MDoaE_tHr7Y6OI/view?usp=sharing" TargetMode="External"/><Relationship Id="rId6" Type="http://schemas.openxmlformats.org/officeDocument/2006/relationships/hyperlink" Target="https://drive.google.com/file/d/1nMC3DVnIVRXo1hcdYPVtbfAuONKjxV9T/view?usp=sharing" TargetMode="External"/><Relationship Id="rId11" Type="http://schemas.openxmlformats.org/officeDocument/2006/relationships/hyperlink" Target="https://drive.google.com/file/d/11gLohfsLbX46kLRZ57wbnjG6XT9qKVBZ/view?usp=sharing" TargetMode="External"/><Relationship Id="rId5" Type="http://schemas.openxmlformats.org/officeDocument/2006/relationships/hyperlink" Target="https://drive.google.com/file/d/1FcSEabNjC6rCXabXJrHlCpBoZ_00Rjz_/view?usp=sharing" TargetMode="External"/><Relationship Id="rId15" Type="http://schemas.openxmlformats.org/officeDocument/2006/relationships/hyperlink" Target="https://drive.google.com/file/d/1QFIMVdlbh5f-uF0JV0TsuFCOCxbO5JWn/view?usp=sharing" TargetMode="External"/><Relationship Id="rId10" Type="http://schemas.openxmlformats.org/officeDocument/2006/relationships/hyperlink" Target="https://drive.google.com/file/d/1v2VnHNijHT9YNhZS6si9V3LBeOu1kusi/view?usp=sharing" TargetMode="External"/><Relationship Id="rId19" Type="http://schemas.openxmlformats.org/officeDocument/2006/relationships/hyperlink" Target="https://drive.google.com/file/d/129hsbrWyN8AQx8oLoHehL1Yj3sRc1g5q/view?usp=sharing" TargetMode="External"/><Relationship Id="rId4" Type="http://schemas.openxmlformats.org/officeDocument/2006/relationships/hyperlink" Target="https://drive.google.com/file/d/16R_5px1NbBrXXkUzTB3RayF8lzDhe5C3/view?usp=sharing" TargetMode="External"/><Relationship Id="rId9" Type="http://schemas.openxmlformats.org/officeDocument/2006/relationships/hyperlink" Target="https://drive.google.com/file/d/1KEjTeP-U7nMd7aGpjnrAVzDHcNFZSg7Q/view?usp=sharing" TargetMode="External"/><Relationship Id="rId14" Type="http://schemas.openxmlformats.org/officeDocument/2006/relationships/hyperlink" Target="https://drive.google.com/file/d/1WeaxyJRmpGi15DRLI_xoQJkTB1XUWa1o/view?usp=sharing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LKA6d5XuX7r0VLVRjzeN-elzPwKO83i/view?usp=sharing" TargetMode="External"/><Relationship Id="rId13" Type="http://schemas.openxmlformats.org/officeDocument/2006/relationships/hyperlink" Target="https://drive.google.com/file/d/1rK761NQZBiNbXmd3rW758tEdzxcUZBvO/view?usp=sharing" TargetMode="External"/><Relationship Id="rId18" Type="http://schemas.openxmlformats.org/officeDocument/2006/relationships/hyperlink" Target="https://drive.google.com/file/d/1K0JbMWXx4e602faJTrsbeTBEchNGQ-Bl/view?usp=sharing" TargetMode="External"/><Relationship Id="rId3" Type="http://schemas.openxmlformats.org/officeDocument/2006/relationships/hyperlink" Target="https://drive.google.com/file/d/1I4FIcoaPMZ5dkV3F1SHNTB4cbqZEWp4z/view?usp=sharing" TargetMode="External"/><Relationship Id="rId7" Type="http://schemas.openxmlformats.org/officeDocument/2006/relationships/hyperlink" Target="https://drive.google.com/file/d/1tTjhHJZo4dqr_RJf_g8RTqte_9ltAOxY/view?usp=sharing" TargetMode="External"/><Relationship Id="rId12" Type="http://schemas.openxmlformats.org/officeDocument/2006/relationships/hyperlink" Target="https://drive.google.com/file/d/1MJugVzVxF5pnGsCOuSTk0IwY06R9RFru/view?usp=sharing" TargetMode="External"/><Relationship Id="rId17" Type="http://schemas.openxmlformats.org/officeDocument/2006/relationships/hyperlink" Target="https://drive.google.com/file/d/16d5Ywvkw7Ft3tjcWlK38PxoMO-FNryhe/view?usp=sharing" TargetMode="External"/><Relationship Id="rId2" Type="http://schemas.openxmlformats.org/officeDocument/2006/relationships/hyperlink" Target="https://drive.google.com/file/d/1brKnn09W3Vsip_Nvcl7ZrwrjXlBiH804/view?usp=sharing" TargetMode="External"/><Relationship Id="rId16" Type="http://schemas.openxmlformats.org/officeDocument/2006/relationships/hyperlink" Target="https://drive.google.com/file/d/1kJ1NFm7ZvxxHm2SUbny2bQqrGJbMCsKx/view?usp=sharing" TargetMode="External"/><Relationship Id="rId1" Type="http://schemas.openxmlformats.org/officeDocument/2006/relationships/hyperlink" Target="https://drive.google.com/file/d/1C3pXTTHwDzqf9_uq0Ypc4LRj-RUtqLkH/view?usp=sharing" TargetMode="External"/><Relationship Id="rId6" Type="http://schemas.openxmlformats.org/officeDocument/2006/relationships/hyperlink" Target="https://drive.google.com/file/d/1ZP5T0bSREJRB-sp1phRB3gMRVSeQ9za6/view?usp=sharing" TargetMode="External"/><Relationship Id="rId11" Type="http://schemas.openxmlformats.org/officeDocument/2006/relationships/hyperlink" Target="https://drive.google.com/file/d/1ZsaU1bo-pA2d01Q01j91KCl1vWxRppvI/view?usp=sharing" TargetMode="External"/><Relationship Id="rId5" Type="http://schemas.openxmlformats.org/officeDocument/2006/relationships/hyperlink" Target="https://drive.google.com/file/d/1HDuhKwjhvl0edtipWRvHd6kaPnjtb1Sm/view?usp=sharing" TargetMode="External"/><Relationship Id="rId15" Type="http://schemas.openxmlformats.org/officeDocument/2006/relationships/hyperlink" Target="https://drive.google.com/file/d/1xpebL07WPwaeWu-9mQxrOLWupmsxzTMU/view?usp=sharing" TargetMode="External"/><Relationship Id="rId10" Type="http://schemas.openxmlformats.org/officeDocument/2006/relationships/hyperlink" Target="https://drive.google.com/file/d/155QqFWuB-oZcSMd5q6V1SpewhF5cDusD/view?usp=sharing" TargetMode="External"/><Relationship Id="rId19" Type="http://schemas.openxmlformats.org/officeDocument/2006/relationships/hyperlink" Target="https://drive.google.com/file/d/1VJ14YKe948guP2sSkYn1_2jEXa2RWZiR/view?usp=sharing" TargetMode="External"/><Relationship Id="rId4" Type="http://schemas.openxmlformats.org/officeDocument/2006/relationships/hyperlink" Target="https://drive.google.com/file/d/1B2ffQveyQwro84FzMm5IMidg57Niaj8K/view?usp=sharing" TargetMode="External"/><Relationship Id="rId9" Type="http://schemas.openxmlformats.org/officeDocument/2006/relationships/hyperlink" Target="https://drive.google.com/file/d/1oCUJjGh5tRX8g_JBGargTA98Ct2QpiKK/view?usp=sharing" TargetMode="External"/><Relationship Id="rId14" Type="http://schemas.openxmlformats.org/officeDocument/2006/relationships/hyperlink" Target="https://drive.google.com/file/d/14iDbcO2rUYgL_TBywW2XmSRF6_Zntah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topLeftCell="Z2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6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0" t="s">
        <v>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2025</v>
      </c>
      <c r="B8" s="15">
        <v>45748</v>
      </c>
      <c r="C8" s="16">
        <v>45838</v>
      </c>
      <c r="D8" t="s">
        <v>91</v>
      </c>
      <c r="E8" t="s">
        <v>147</v>
      </c>
      <c r="F8" t="s">
        <v>116</v>
      </c>
      <c r="G8" t="s">
        <v>116</v>
      </c>
      <c r="H8" s="4" t="s">
        <v>119</v>
      </c>
      <c r="I8" s="4" t="s">
        <v>120</v>
      </c>
      <c r="J8" s="4" t="s">
        <v>121</v>
      </c>
      <c r="K8" s="4" t="s">
        <v>122</v>
      </c>
      <c r="L8" t="s">
        <v>101</v>
      </c>
      <c r="M8" t="s">
        <v>103</v>
      </c>
      <c r="N8" s="4" t="s">
        <v>133</v>
      </c>
      <c r="O8" t="s">
        <v>105</v>
      </c>
      <c r="P8">
        <v>0</v>
      </c>
      <c r="Q8">
        <v>0</v>
      </c>
      <c r="R8" t="s">
        <v>146</v>
      </c>
      <c r="S8" t="s">
        <v>135</v>
      </c>
      <c r="T8" t="s">
        <v>136</v>
      </c>
      <c r="U8" s="4" t="s">
        <v>146</v>
      </c>
      <c r="V8" s="4" t="s">
        <v>138</v>
      </c>
      <c r="W8" s="4" t="s">
        <v>138</v>
      </c>
      <c r="X8" s="4" t="s">
        <v>137</v>
      </c>
      <c r="Y8" s="5">
        <v>1141503</v>
      </c>
      <c r="Z8" s="5">
        <v>45777</v>
      </c>
      <c r="AA8" s="4">
        <v>1</v>
      </c>
      <c r="AB8" s="7">
        <f>3800+1900</f>
        <v>5700</v>
      </c>
      <c r="AD8" s="9">
        <v>45779</v>
      </c>
      <c r="AE8" s="11" t="s">
        <v>148</v>
      </c>
      <c r="AF8" s="4">
        <v>1</v>
      </c>
      <c r="AH8" s="4" t="s">
        <v>149</v>
      </c>
      <c r="AI8" s="17">
        <v>45839</v>
      </c>
      <c r="AJ8" s="4" t="s">
        <v>150</v>
      </c>
    </row>
    <row r="9" spans="1:36" x14ac:dyDescent="0.25">
      <c r="A9" s="3">
        <v>2025</v>
      </c>
      <c r="B9" s="15">
        <v>45748</v>
      </c>
      <c r="C9" s="16">
        <v>45838</v>
      </c>
      <c r="D9" t="s">
        <v>91</v>
      </c>
      <c r="E9" t="s">
        <v>147</v>
      </c>
      <c r="F9" t="s">
        <v>116</v>
      </c>
      <c r="G9" t="s">
        <v>116</v>
      </c>
      <c r="H9" s="4" t="s">
        <v>119</v>
      </c>
      <c r="I9" s="4" t="s">
        <v>120</v>
      </c>
      <c r="J9" s="4" t="s">
        <v>121</v>
      </c>
      <c r="K9" s="4" t="s">
        <v>122</v>
      </c>
      <c r="L9" t="s">
        <v>101</v>
      </c>
      <c r="M9" t="s">
        <v>103</v>
      </c>
      <c r="N9" s="4" t="s">
        <v>133</v>
      </c>
      <c r="O9" t="s">
        <v>105</v>
      </c>
      <c r="P9">
        <v>0</v>
      </c>
      <c r="Q9">
        <v>0</v>
      </c>
      <c r="R9" t="s">
        <v>146</v>
      </c>
      <c r="S9" t="s">
        <v>135</v>
      </c>
      <c r="T9" t="s">
        <v>136</v>
      </c>
      <c r="U9" s="4" t="s">
        <v>146</v>
      </c>
      <c r="V9" s="4" t="s">
        <v>138</v>
      </c>
      <c r="W9" s="4" t="s">
        <v>138</v>
      </c>
      <c r="X9" s="4" t="s">
        <v>137</v>
      </c>
      <c r="Y9" s="5">
        <v>45818</v>
      </c>
      <c r="Z9" s="5">
        <v>45820</v>
      </c>
      <c r="AA9" s="4">
        <v>2</v>
      </c>
      <c r="AB9" s="7">
        <f>7600+1900</f>
        <v>9500</v>
      </c>
      <c r="AD9" s="9">
        <v>45824</v>
      </c>
      <c r="AE9" s="11" t="s">
        <v>151</v>
      </c>
      <c r="AF9" s="4">
        <v>2</v>
      </c>
      <c r="AH9" s="4" t="s">
        <v>149</v>
      </c>
      <c r="AI9" s="17">
        <v>45839</v>
      </c>
      <c r="AJ9" s="4" t="s">
        <v>150</v>
      </c>
    </row>
    <row r="10" spans="1:36" x14ac:dyDescent="0.25">
      <c r="A10" s="3">
        <v>2025</v>
      </c>
      <c r="B10" s="15">
        <v>45748</v>
      </c>
      <c r="C10" s="16">
        <v>45838</v>
      </c>
      <c r="D10" t="s">
        <v>91</v>
      </c>
      <c r="E10" t="s">
        <v>147</v>
      </c>
      <c r="F10" t="s">
        <v>116</v>
      </c>
      <c r="G10" t="s">
        <v>116</v>
      </c>
      <c r="H10" s="4" t="s">
        <v>152</v>
      </c>
      <c r="I10" s="4" t="s">
        <v>153</v>
      </c>
      <c r="J10" s="4" t="s">
        <v>154</v>
      </c>
      <c r="K10" s="4" t="s">
        <v>155</v>
      </c>
      <c r="L10" t="s">
        <v>102</v>
      </c>
      <c r="M10" t="s">
        <v>103</v>
      </c>
      <c r="N10" s="4" t="s">
        <v>133</v>
      </c>
      <c r="O10" t="s">
        <v>105</v>
      </c>
      <c r="P10">
        <v>0</v>
      </c>
      <c r="Q10">
        <v>0</v>
      </c>
      <c r="R10" t="s">
        <v>146</v>
      </c>
      <c r="S10" t="s">
        <v>135</v>
      </c>
      <c r="T10" t="s">
        <v>136</v>
      </c>
      <c r="U10" s="4" t="s">
        <v>146</v>
      </c>
      <c r="V10" s="4" t="s">
        <v>138</v>
      </c>
      <c r="W10" s="4" t="s">
        <v>138</v>
      </c>
      <c r="X10" s="4" t="s">
        <v>137</v>
      </c>
      <c r="Y10" s="5">
        <v>45803</v>
      </c>
      <c r="Z10" s="5">
        <v>45804</v>
      </c>
      <c r="AA10" s="4">
        <v>3</v>
      </c>
      <c r="AB10" s="7">
        <f>3800+1900</f>
        <v>5700</v>
      </c>
      <c r="AD10" s="9">
        <v>45806</v>
      </c>
      <c r="AE10" s="11" t="s">
        <v>156</v>
      </c>
      <c r="AF10" s="4">
        <v>3</v>
      </c>
      <c r="AH10" s="4" t="s">
        <v>149</v>
      </c>
      <c r="AI10" s="17">
        <v>45839</v>
      </c>
      <c r="AJ10" s="4" t="s">
        <v>150</v>
      </c>
    </row>
    <row r="11" spans="1:36" x14ac:dyDescent="0.25">
      <c r="A11" s="3">
        <v>2025</v>
      </c>
      <c r="B11" s="15">
        <v>45748</v>
      </c>
      <c r="C11" s="16">
        <v>45838</v>
      </c>
      <c r="D11" t="s">
        <v>91</v>
      </c>
      <c r="E11" t="s">
        <v>147</v>
      </c>
      <c r="F11" s="4" t="s">
        <v>117</v>
      </c>
      <c r="G11" s="4" t="s">
        <v>157</v>
      </c>
      <c r="H11" s="4" t="s">
        <v>119</v>
      </c>
      <c r="I11" s="4" t="s">
        <v>158</v>
      </c>
      <c r="J11" s="4" t="s">
        <v>159</v>
      </c>
      <c r="K11" s="4" t="s">
        <v>160</v>
      </c>
      <c r="L11" t="s">
        <v>101</v>
      </c>
      <c r="M11" t="s">
        <v>103</v>
      </c>
      <c r="N11" s="4" t="s">
        <v>133</v>
      </c>
      <c r="O11" t="s">
        <v>105</v>
      </c>
      <c r="P11">
        <v>0</v>
      </c>
      <c r="Q11">
        <v>0</v>
      </c>
      <c r="R11" t="s">
        <v>146</v>
      </c>
      <c r="S11" t="s">
        <v>135</v>
      </c>
      <c r="T11" t="s">
        <v>136</v>
      </c>
      <c r="U11" s="4" t="s">
        <v>146</v>
      </c>
      <c r="V11" s="4" t="s">
        <v>138</v>
      </c>
      <c r="W11" s="4" t="s">
        <v>138</v>
      </c>
      <c r="X11" s="4" t="s">
        <v>161</v>
      </c>
      <c r="Y11" s="5">
        <v>45816</v>
      </c>
      <c r="Z11" s="5">
        <v>45842</v>
      </c>
      <c r="AA11" s="4">
        <v>4</v>
      </c>
      <c r="AB11" s="7">
        <f>1500*22+750</f>
        <v>33750</v>
      </c>
      <c r="AD11" s="9">
        <v>45842</v>
      </c>
      <c r="AE11" s="11" t="s">
        <v>162</v>
      </c>
      <c r="AF11" s="4">
        <v>4</v>
      </c>
      <c r="AH11" s="4" t="s">
        <v>149</v>
      </c>
      <c r="AI11" s="17">
        <v>45839</v>
      </c>
      <c r="AJ11" s="4" t="s">
        <v>150</v>
      </c>
    </row>
    <row r="12" spans="1:36" x14ac:dyDescent="0.25">
      <c r="A12" s="3">
        <v>2025</v>
      </c>
      <c r="B12" s="15">
        <v>45748</v>
      </c>
      <c r="C12" s="16">
        <v>45838</v>
      </c>
      <c r="D12" t="s">
        <v>91</v>
      </c>
      <c r="E12" t="s">
        <v>147</v>
      </c>
      <c r="F12" s="4" t="s">
        <v>117</v>
      </c>
      <c r="G12" s="4" t="s">
        <v>118</v>
      </c>
      <c r="H12" s="4" t="s">
        <v>123</v>
      </c>
      <c r="I12" s="4" t="s">
        <v>124</v>
      </c>
      <c r="J12" s="4" t="s">
        <v>125</v>
      </c>
      <c r="K12" s="4" t="s">
        <v>126</v>
      </c>
      <c r="L12" t="s">
        <v>101</v>
      </c>
      <c r="M12" t="s">
        <v>103</v>
      </c>
      <c r="N12" s="4" t="s">
        <v>134</v>
      </c>
      <c r="O12" t="s">
        <v>105</v>
      </c>
      <c r="P12">
        <v>0</v>
      </c>
      <c r="Q12">
        <v>0</v>
      </c>
      <c r="R12" t="s">
        <v>146</v>
      </c>
      <c r="S12" t="s">
        <v>135</v>
      </c>
      <c r="T12" t="s">
        <v>136</v>
      </c>
      <c r="U12" s="4" t="s">
        <v>146</v>
      </c>
      <c r="V12" s="4" t="s">
        <v>135</v>
      </c>
      <c r="W12" s="4" t="s">
        <v>141</v>
      </c>
      <c r="X12" s="4" t="s">
        <v>134</v>
      </c>
      <c r="Y12" s="5">
        <v>45754</v>
      </c>
      <c r="Z12" s="5">
        <v>45755</v>
      </c>
      <c r="AA12" s="4">
        <v>5</v>
      </c>
      <c r="AB12" s="7">
        <f>4644-393</f>
        <v>4251</v>
      </c>
      <c r="AD12" s="9">
        <v>45756</v>
      </c>
      <c r="AE12" s="11" t="s">
        <v>163</v>
      </c>
      <c r="AF12" s="4">
        <v>5</v>
      </c>
      <c r="AH12" s="4" t="s">
        <v>149</v>
      </c>
      <c r="AI12" s="17">
        <v>45839</v>
      </c>
      <c r="AJ12" s="4" t="s">
        <v>150</v>
      </c>
    </row>
    <row r="13" spans="1:36" x14ac:dyDescent="0.25">
      <c r="A13" s="3">
        <v>2025</v>
      </c>
      <c r="B13" s="15">
        <v>45748</v>
      </c>
      <c r="C13" s="16">
        <v>45838</v>
      </c>
      <c r="D13" t="s">
        <v>91</v>
      </c>
      <c r="E13" t="s">
        <v>147</v>
      </c>
      <c r="F13" s="4" t="s">
        <v>117</v>
      </c>
      <c r="G13" s="4" t="s">
        <v>118</v>
      </c>
      <c r="H13" s="4" t="s">
        <v>123</v>
      </c>
      <c r="I13" s="4" t="s">
        <v>124</v>
      </c>
      <c r="J13" s="4" t="s">
        <v>125</v>
      </c>
      <c r="K13" s="4" t="s">
        <v>126</v>
      </c>
      <c r="L13" t="s">
        <v>101</v>
      </c>
      <c r="M13" t="s">
        <v>103</v>
      </c>
      <c r="N13" s="4" t="s">
        <v>134</v>
      </c>
      <c r="O13" t="s">
        <v>105</v>
      </c>
      <c r="P13">
        <v>0</v>
      </c>
      <c r="Q13">
        <v>0</v>
      </c>
      <c r="R13" t="s">
        <v>146</v>
      </c>
      <c r="S13" t="s">
        <v>135</v>
      </c>
      <c r="T13" t="s">
        <v>136</v>
      </c>
      <c r="U13" s="4" t="s">
        <v>146</v>
      </c>
      <c r="V13" s="4" t="s">
        <v>135</v>
      </c>
      <c r="W13" s="4" t="s">
        <v>164</v>
      </c>
      <c r="X13" s="4" t="s">
        <v>134</v>
      </c>
      <c r="Y13" s="5">
        <v>45757</v>
      </c>
      <c r="Z13" s="5">
        <v>45759</v>
      </c>
      <c r="AA13" s="4">
        <v>6</v>
      </c>
      <c r="AB13" s="7">
        <v>5831.88</v>
      </c>
      <c r="AD13" s="9">
        <v>45761</v>
      </c>
      <c r="AE13" s="11" t="s">
        <v>165</v>
      </c>
      <c r="AF13" s="4">
        <v>6</v>
      </c>
      <c r="AH13" s="4" t="s">
        <v>149</v>
      </c>
      <c r="AI13" s="17">
        <v>45839</v>
      </c>
      <c r="AJ13" s="4" t="s">
        <v>150</v>
      </c>
    </row>
    <row r="14" spans="1:36" x14ac:dyDescent="0.25">
      <c r="A14" s="3">
        <v>2025</v>
      </c>
      <c r="B14" s="15">
        <v>45748</v>
      </c>
      <c r="C14" s="16">
        <v>45838</v>
      </c>
      <c r="D14" t="s">
        <v>91</v>
      </c>
      <c r="E14" t="s">
        <v>147</v>
      </c>
      <c r="F14" s="4" t="s">
        <v>117</v>
      </c>
      <c r="G14" s="4" t="s">
        <v>118</v>
      </c>
      <c r="H14" s="4" t="s">
        <v>123</v>
      </c>
      <c r="I14" s="4" t="s">
        <v>124</v>
      </c>
      <c r="J14" s="4" t="s">
        <v>125</v>
      </c>
      <c r="K14" s="4" t="s">
        <v>126</v>
      </c>
      <c r="L14" t="s">
        <v>101</v>
      </c>
      <c r="M14" t="s">
        <v>103</v>
      </c>
      <c r="N14" s="4" t="s">
        <v>134</v>
      </c>
      <c r="O14" t="s">
        <v>105</v>
      </c>
      <c r="P14">
        <v>0</v>
      </c>
      <c r="Q14">
        <v>0</v>
      </c>
      <c r="R14" t="s">
        <v>146</v>
      </c>
      <c r="S14" t="s">
        <v>135</v>
      </c>
      <c r="T14" t="s">
        <v>136</v>
      </c>
      <c r="U14" s="4" t="s">
        <v>146</v>
      </c>
      <c r="V14" s="4" t="s">
        <v>135</v>
      </c>
      <c r="W14" s="4" t="s">
        <v>166</v>
      </c>
      <c r="X14" s="4" t="s">
        <v>134</v>
      </c>
      <c r="Y14" s="6">
        <v>45762</v>
      </c>
      <c r="Z14" s="6">
        <v>45763</v>
      </c>
      <c r="AA14" s="4">
        <v>7</v>
      </c>
      <c r="AB14" s="7">
        <v>3586</v>
      </c>
      <c r="AD14" s="12">
        <v>45763</v>
      </c>
      <c r="AE14" s="11" t="s">
        <v>167</v>
      </c>
      <c r="AF14" s="4">
        <v>7</v>
      </c>
      <c r="AH14" s="4" t="s">
        <v>149</v>
      </c>
      <c r="AI14" s="17">
        <v>45839</v>
      </c>
      <c r="AJ14" s="4" t="s">
        <v>150</v>
      </c>
    </row>
    <row r="15" spans="1:36" x14ac:dyDescent="0.25">
      <c r="A15" s="3">
        <v>2025</v>
      </c>
      <c r="B15" s="15">
        <v>45748</v>
      </c>
      <c r="C15" s="16">
        <v>45838</v>
      </c>
      <c r="D15" t="s">
        <v>91</v>
      </c>
      <c r="E15" t="s">
        <v>147</v>
      </c>
      <c r="F15" s="4" t="s">
        <v>117</v>
      </c>
      <c r="G15" s="4" t="s">
        <v>118</v>
      </c>
      <c r="H15" s="4" t="s">
        <v>123</v>
      </c>
      <c r="I15" s="4" t="s">
        <v>124</v>
      </c>
      <c r="J15" s="4" t="s">
        <v>125</v>
      </c>
      <c r="K15" s="4" t="s">
        <v>126</v>
      </c>
      <c r="L15" t="s">
        <v>101</v>
      </c>
      <c r="M15" t="s">
        <v>103</v>
      </c>
      <c r="N15" s="4" t="s">
        <v>134</v>
      </c>
      <c r="O15" t="s">
        <v>105</v>
      </c>
      <c r="P15">
        <v>0</v>
      </c>
      <c r="Q15">
        <v>0</v>
      </c>
      <c r="R15" t="s">
        <v>146</v>
      </c>
      <c r="S15" t="s">
        <v>135</v>
      </c>
      <c r="T15" t="s">
        <v>136</v>
      </c>
      <c r="U15" s="4" t="s">
        <v>146</v>
      </c>
      <c r="V15" s="4" t="s">
        <v>135</v>
      </c>
      <c r="W15" s="4" t="s">
        <v>139</v>
      </c>
      <c r="X15" s="4" t="s">
        <v>134</v>
      </c>
      <c r="Y15" s="6">
        <v>45779</v>
      </c>
      <c r="Z15" s="6">
        <v>45782</v>
      </c>
      <c r="AA15" s="4">
        <v>8</v>
      </c>
      <c r="AB15" s="8">
        <f>750+290+1150</f>
        <v>2190</v>
      </c>
      <c r="AD15" s="12">
        <v>45784</v>
      </c>
      <c r="AE15" s="11" t="s">
        <v>168</v>
      </c>
      <c r="AF15" s="4">
        <v>8</v>
      </c>
      <c r="AH15" s="4" t="s">
        <v>149</v>
      </c>
      <c r="AI15" s="17">
        <v>45839</v>
      </c>
      <c r="AJ15" s="4" t="s">
        <v>150</v>
      </c>
    </row>
    <row r="16" spans="1:36" x14ac:dyDescent="0.25">
      <c r="A16" s="3">
        <v>2025</v>
      </c>
      <c r="B16" s="15">
        <v>45748</v>
      </c>
      <c r="C16" s="16">
        <v>45838</v>
      </c>
      <c r="D16" t="s">
        <v>91</v>
      </c>
      <c r="E16" t="s">
        <v>147</v>
      </c>
      <c r="F16" s="4" t="s">
        <v>117</v>
      </c>
      <c r="G16" s="4" t="s">
        <v>118</v>
      </c>
      <c r="H16" s="4" t="s">
        <v>123</v>
      </c>
      <c r="I16" s="4" t="s">
        <v>124</v>
      </c>
      <c r="J16" s="4" t="s">
        <v>125</v>
      </c>
      <c r="K16" s="4" t="s">
        <v>126</v>
      </c>
      <c r="L16" t="s">
        <v>101</v>
      </c>
      <c r="M16" t="s">
        <v>103</v>
      </c>
      <c r="N16" s="4" t="s">
        <v>134</v>
      </c>
      <c r="O16" t="s">
        <v>105</v>
      </c>
      <c r="P16">
        <v>0</v>
      </c>
      <c r="Q16">
        <v>0</v>
      </c>
      <c r="R16" t="s">
        <v>146</v>
      </c>
      <c r="S16" t="s">
        <v>135</v>
      </c>
      <c r="T16" t="s">
        <v>136</v>
      </c>
      <c r="U16" s="4" t="s">
        <v>146</v>
      </c>
      <c r="V16" s="4" t="s">
        <v>135</v>
      </c>
      <c r="W16" s="4" t="s">
        <v>169</v>
      </c>
      <c r="X16" s="4" t="s">
        <v>134</v>
      </c>
      <c r="Y16" s="6">
        <v>45799</v>
      </c>
      <c r="Z16" s="6">
        <v>45799</v>
      </c>
      <c r="AA16" s="4">
        <v>9</v>
      </c>
      <c r="AB16" s="8">
        <f>2420-191</f>
        <v>2229</v>
      </c>
      <c r="AD16" s="12">
        <v>45800</v>
      </c>
      <c r="AE16" s="11" t="s">
        <v>170</v>
      </c>
      <c r="AF16" s="4">
        <v>9</v>
      </c>
      <c r="AH16" s="4" t="s">
        <v>149</v>
      </c>
      <c r="AI16" s="17">
        <v>45839</v>
      </c>
      <c r="AJ16" s="4" t="s">
        <v>150</v>
      </c>
    </row>
    <row r="17" spans="1:36" x14ac:dyDescent="0.25">
      <c r="A17" s="3">
        <v>2025</v>
      </c>
      <c r="B17" s="15">
        <v>45748</v>
      </c>
      <c r="C17" s="16">
        <v>45838</v>
      </c>
      <c r="D17" t="s">
        <v>91</v>
      </c>
      <c r="E17" t="s">
        <v>147</v>
      </c>
      <c r="F17" s="4" t="s">
        <v>117</v>
      </c>
      <c r="G17" s="4" t="s">
        <v>118</v>
      </c>
      <c r="H17" s="4" t="s">
        <v>123</v>
      </c>
      <c r="I17" s="4" t="s">
        <v>124</v>
      </c>
      <c r="J17" s="4" t="s">
        <v>125</v>
      </c>
      <c r="K17" s="4" t="s">
        <v>126</v>
      </c>
      <c r="L17" t="s">
        <v>101</v>
      </c>
      <c r="M17" t="s">
        <v>103</v>
      </c>
      <c r="N17" s="4" t="s">
        <v>134</v>
      </c>
      <c r="O17" t="s">
        <v>105</v>
      </c>
      <c r="P17">
        <v>0</v>
      </c>
      <c r="Q17">
        <v>0</v>
      </c>
      <c r="R17" t="s">
        <v>146</v>
      </c>
      <c r="S17" t="s">
        <v>135</v>
      </c>
      <c r="T17" t="s">
        <v>136</v>
      </c>
      <c r="U17" s="4" t="s">
        <v>146</v>
      </c>
      <c r="V17" s="4" t="s">
        <v>135</v>
      </c>
      <c r="W17" s="4" t="s">
        <v>139</v>
      </c>
      <c r="X17" s="4" t="s">
        <v>134</v>
      </c>
      <c r="Y17" s="6">
        <v>45805</v>
      </c>
      <c r="Z17" s="6">
        <v>45805</v>
      </c>
      <c r="AA17" s="4">
        <v>10</v>
      </c>
      <c r="AB17" s="8">
        <f>2420-480</f>
        <v>1940</v>
      </c>
      <c r="AD17" s="12">
        <v>45806</v>
      </c>
      <c r="AE17" s="11" t="s">
        <v>171</v>
      </c>
      <c r="AF17" s="4">
        <v>10</v>
      </c>
      <c r="AH17" s="4" t="s">
        <v>149</v>
      </c>
      <c r="AI17" s="17">
        <v>45839</v>
      </c>
      <c r="AJ17" s="4" t="s">
        <v>150</v>
      </c>
    </row>
    <row r="18" spans="1:36" x14ac:dyDescent="0.25">
      <c r="A18" s="3">
        <v>2025</v>
      </c>
      <c r="B18" s="15">
        <v>45748</v>
      </c>
      <c r="C18" s="16">
        <v>45838</v>
      </c>
      <c r="D18" t="s">
        <v>91</v>
      </c>
      <c r="E18" t="s">
        <v>147</v>
      </c>
      <c r="F18" s="4" t="s">
        <v>117</v>
      </c>
      <c r="G18" s="4" t="s">
        <v>118</v>
      </c>
      <c r="H18" s="4" t="s">
        <v>123</v>
      </c>
      <c r="I18" s="4" t="s">
        <v>124</v>
      </c>
      <c r="J18" s="4" t="s">
        <v>125</v>
      </c>
      <c r="K18" s="4" t="s">
        <v>126</v>
      </c>
      <c r="L18" t="s">
        <v>101</v>
      </c>
      <c r="M18" t="s">
        <v>103</v>
      </c>
      <c r="N18" s="4" t="s">
        <v>134</v>
      </c>
      <c r="O18" t="s">
        <v>105</v>
      </c>
      <c r="P18">
        <v>0</v>
      </c>
      <c r="Q18">
        <v>0</v>
      </c>
      <c r="R18" t="s">
        <v>146</v>
      </c>
      <c r="S18" t="s">
        <v>135</v>
      </c>
      <c r="T18" t="s">
        <v>136</v>
      </c>
      <c r="U18" s="4" t="s">
        <v>146</v>
      </c>
      <c r="V18" s="4" t="s">
        <v>135</v>
      </c>
      <c r="W18" s="4" t="s">
        <v>139</v>
      </c>
      <c r="X18" s="4" t="s">
        <v>134</v>
      </c>
      <c r="Y18" s="6">
        <v>45810</v>
      </c>
      <c r="Z18" s="6">
        <v>45810</v>
      </c>
      <c r="AA18" s="4">
        <v>11</v>
      </c>
      <c r="AB18" s="8">
        <f>2420-296</f>
        <v>2124</v>
      </c>
      <c r="AD18" s="12">
        <v>45811</v>
      </c>
      <c r="AE18" s="11" t="s">
        <v>172</v>
      </c>
      <c r="AF18" s="4">
        <v>11</v>
      </c>
      <c r="AH18" s="4" t="s">
        <v>149</v>
      </c>
      <c r="AI18" s="17">
        <v>45839</v>
      </c>
      <c r="AJ18" s="4" t="s">
        <v>150</v>
      </c>
    </row>
    <row r="19" spans="1:36" x14ac:dyDescent="0.25">
      <c r="A19" s="3">
        <v>2025</v>
      </c>
      <c r="B19" s="15">
        <v>45748</v>
      </c>
      <c r="C19" s="16">
        <v>45838</v>
      </c>
      <c r="D19" t="s">
        <v>91</v>
      </c>
      <c r="E19" t="s">
        <v>147</v>
      </c>
      <c r="F19" s="4" t="s">
        <v>117</v>
      </c>
      <c r="G19" s="4" t="s">
        <v>118</v>
      </c>
      <c r="H19" s="4" t="s">
        <v>123</v>
      </c>
      <c r="I19" s="4" t="s">
        <v>124</v>
      </c>
      <c r="J19" s="4" t="s">
        <v>125</v>
      </c>
      <c r="K19" s="4" t="s">
        <v>126</v>
      </c>
      <c r="L19" t="s">
        <v>101</v>
      </c>
      <c r="M19" t="s">
        <v>103</v>
      </c>
      <c r="N19" s="4" t="s">
        <v>134</v>
      </c>
      <c r="O19" t="s">
        <v>105</v>
      </c>
      <c r="P19">
        <v>0</v>
      </c>
      <c r="Q19">
        <v>0</v>
      </c>
      <c r="R19" t="s">
        <v>146</v>
      </c>
      <c r="S19" t="s">
        <v>135</v>
      </c>
      <c r="T19" t="s">
        <v>136</v>
      </c>
      <c r="U19" s="4" t="s">
        <v>146</v>
      </c>
      <c r="V19" s="4" t="s">
        <v>135</v>
      </c>
      <c r="W19" s="4" t="s">
        <v>139</v>
      </c>
      <c r="X19" s="4" t="s">
        <v>134</v>
      </c>
      <c r="Y19" s="6">
        <v>45814</v>
      </c>
      <c r="Z19" s="6">
        <v>45814</v>
      </c>
      <c r="AA19" s="4">
        <v>12</v>
      </c>
      <c r="AB19" s="8">
        <f>2420-30</f>
        <v>2390</v>
      </c>
      <c r="AD19" s="12">
        <v>45815</v>
      </c>
      <c r="AE19" s="11" t="s">
        <v>173</v>
      </c>
      <c r="AF19" s="4">
        <v>12</v>
      </c>
      <c r="AH19" s="4" t="s">
        <v>149</v>
      </c>
      <c r="AI19" s="17">
        <v>45839</v>
      </c>
      <c r="AJ19" s="4" t="s">
        <v>150</v>
      </c>
    </row>
    <row r="20" spans="1:36" x14ac:dyDescent="0.25">
      <c r="A20" s="3">
        <v>2025</v>
      </c>
      <c r="B20" s="15">
        <v>45748</v>
      </c>
      <c r="C20" s="16">
        <v>45838</v>
      </c>
      <c r="D20" t="s">
        <v>91</v>
      </c>
      <c r="E20" t="s">
        <v>147</v>
      </c>
      <c r="F20" s="4" t="s">
        <v>117</v>
      </c>
      <c r="G20" s="4" t="s">
        <v>118</v>
      </c>
      <c r="H20" s="4" t="s">
        <v>123</v>
      </c>
      <c r="I20" s="4" t="s">
        <v>124</v>
      </c>
      <c r="J20" s="4" t="s">
        <v>125</v>
      </c>
      <c r="K20" s="4" t="s">
        <v>126</v>
      </c>
      <c r="L20" t="s">
        <v>101</v>
      </c>
      <c r="M20" t="s">
        <v>103</v>
      </c>
      <c r="N20" s="4" t="s">
        <v>134</v>
      </c>
      <c r="O20" t="s">
        <v>105</v>
      </c>
      <c r="P20">
        <v>0</v>
      </c>
      <c r="Q20">
        <v>0</v>
      </c>
      <c r="R20" t="s">
        <v>146</v>
      </c>
      <c r="S20" t="s">
        <v>135</v>
      </c>
      <c r="T20" t="s">
        <v>136</v>
      </c>
      <c r="U20" s="4" t="s">
        <v>146</v>
      </c>
      <c r="V20" s="4" t="s">
        <v>135</v>
      </c>
      <c r="W20" s="4" t="s">
        <v>139</v>
      </c>
      <c r="X20" s="4" t="s">
        <v>134</v>
      </c>
      <c r="Y20" s="6">
        <v>45817</v>
      </c>
      <c r="Z20" s="6">
        <v>45817</v>
      </c>
      <c r="AA20" s="4">
        <v>13</v>
      </c>
      <c r="AB20" s="8">
        <f>2420-280</f>
        <v>2140</v>
      </c>
      <c r="AD20" s="12">
        <v>45818</v>
      </c>
      <c r="AE20" s="11" t="s">
        <v>174</v>
      </c>
      <c r="AF20" s="4">
        <v>13</v>
      </c>
      <c r="AH20" s="4" t="s">
        <v>149</v>
      </c>
      <c r="AI20" s="17">
        <v>45839</v>
      </c>
      <c r="AJ20" s="4" t="s">
        <v>150</v>
      </c>
    </row>
    <row r="21" spans="1:36" x14ac:dyDescent="0.25">
      <c r="A21" s="3">
        <v>2025</v>
      </c>
      <c r="B21" s="15">
        <v>45748</v>
      </c>
      <c r="C21" s="16">
        <v>45838</v>
      </c>
      <c r="D21" t="s">
        <v>91</v>
      </c>
      <c r="E21" t="s">
        <v>147</v>
      </c>
      <c r="F21" s="4" t="s">
        <v>117</v>
      </c>
      <c r="G21" s="4" t="s">
        <v>118</v>
      </c>
      <c r="H21" s="4" t="s">
        <v>123</v>
      </c>
      <c r="I21" s="4" t="s">
        <v>124</v>
      </c>
      <c r="J21" s="4" t="s">
        <v>125</v>
      </c>
      <c r="K21" s="4" t="s">
        <v>126</v>
      </c>
      <c r="L21" t="s">
        <v>101</v>
      </c>
      <c r="M21" t="s">
        <v>103</v>
      </c>
      <c r="N21" s="4" t="s">
        <v>134</v>
      </c>
      <c r="O21" t="s">
        <v>105</v>
      </c>
      <c r="P21">
        <v>0</v>
      </c>
      <c r="Q21">
        <v>0</v>
      </c>
      <c r="R21" t="s">
        <v>146</v>
      </c>
      <c r="S21" t="s">
        <v>135</v>
      </c>
      <c r="T21" t="s">
        <v>136</v>
      </c>
      <c r="U21" s="4" t="s">
        <v>146</v>
      </c>
      <c r="V21" s="4" t="s">
        <v>135</v>
      </c>
      <c r="W21" s="4" t="s">
        <v>139</v>
      </c>
      <c r="X21" s="4" t="s">
        <v>134</v>
      </c>
      <c r="Y21" s="6">
        <v>45825</v>
      </c>
      <c r="Z21" s="6">
        <v>45825</v>
      </c>
      <c r="AA21" s="4">
        <v>14</v>
      </c>
      <c r="AB21" s="8">
        <v>2440</v>
      </c>
      <c r="AD21" s="12">
        <v>45826</v>
      </c>
      <c r="AE21" s="11" t="s">
        <v>175</v>
      </c>
      <c r="AF21" s="4">
        <v>14</v>
      </c>
      <c r="AH21" s="4" t="s">
        <v>149</v>
      </c>
      <c r="AI21" s="17">
        <v>45839</v>
      </c>
      <c r="AJ21" s="4" t="s">
        <v>150</v>
      </c>
    </row>
    <row r="22" spans="1:36" x14ac:dyDescent="0.25">
      <c r="A22" s="3">
        <v>2025</v>
      </c>
      <c r="B22" s="15">
        <v>45748</v>
      </c>
      <c r="C22" s="16">
        <v>45838</v>
      </c>
      <c r="D22" t="s">
        <v>91</v>
      </c>
      <c r="E22" t="s">
        <v>147</v>
      </c>
      <c r="F22" s="4" t="s">
        <v>117</v>
      </c>
      <c r="G22" s="4" t="s">
        <v>118</v>
      </c>
      <c r="H22" s="4" t="s">
        <v>123</v>
      </c>
      <c r="I22" s="4" t="s">
        <v>124</v>
      </c>
      <c r="J22" s="4" t="s">
        <v>125</v>
      </c>
      <c r="K22" s="4" t="s">
        <v>126</v>
      </c>
      <c r="L22" t="s">
        <v>101</v>
      </c>
      <c r="M22" t="s">
        <v>103</v>
      </c>
      <c r="N22" s="4" t="s">
        <v>134</v>
      </c>
      <c r="O22" t="s">
        <v>105</v>
      </c>
      <c r="P22">
        <v>0</v>
      </c>
      <c r="Q22">
        <v>0</v>
      </c>
      <c r="R22" t="s">
        <v>146</v>
      </c>
      <c r="S22" t="s">
        <v>135</v>
      </c>
      <c r="T22" t="s">
        <v>136</v>
      </c>
      <c r="U22" s="4" t="s">
        <v>146</v>
      </c>
      <c r="V22" s="4" t="s">
        <v>135</v>
      </c>
      <c r="W22" s="4" t="s">
        <v>176</v>
      </c>
      <c r="X22" s="4" t="s">
        <v>134</v>
      </c>
      <c r="Y22" s="6">
        <v>45826</v>
      </c>
      <c r="Z22" s="6">
        <v>45826</v>
      </c>
      <c r="AA22" s="4">
        <v>15</v>
      </c>
      <c r="AB22" s="8">
        <f>2420-380</f>
        <v>2040</v>
      </c>
      <c r="AD22" s="12">
        <v>45827</v>
      </c>
      <c r="AE22" s="11" t="s">
        <v>177</v>
      </c>
      <c r="AF22" s="4">
        <v>15</v>
      </c>
      <c r="AH22" s="4" t="s">
        <v>149</v>
      </c>
      <c r="AI22" s="17">
        <v>45839</v>
      </c>
      <c r="AJ22" s="4" t="s">
        <v>150</v>
      </c>
    </row>
    <row r="23" spans="1:36" x14ac:dyDescent="0.25">
      <c r="A23" s="3">
        <v>2025</v>
      </c>
      <c r="B23" s="15">
        <v>45748</v>
      </c>
      <c r="C23" s="16">
        <v>45838</v>
      </c>
      <c r="D23" t="s">
        <v>91</v>
      </c>
      <c r="E23" t="s">
        <v>147</v>
      </c>
      <c r="F23" s="4" t="s">
        <v>117</v>
      </c>
      <c r="G23" s="4" t="s">
        <v>118</v>
      </c>
      <c r="H23" s="4" t="s">
        <v>123</v>
      </c>
      <c r="I23" s="4" t="s">
        <v>127</v>
      </c>
      <c r="J23" s="4" t="s">
        <v>128</v>
      </c>
      <c r="K23" s="4" t="s">
        <v>129</v>
      </c>
      <c r="L23" t="s">
        <v>101</v>
      </c>
      <c r="M23" t="s">
        <v>103</v>
      </c>
      <c r="N23" s="4" t="s">
        <v>134</v>
      </c>
      <c r="O23" t="s">
        <v>105</v>
      </c>
      <c r="P23">
        <v>0</v>
      </c>
      <c r="Q23">
        <v>0</v>
      </c>
      <c r="R23" t="s">
        <v>146</v>
      </c>
      <c r="S23" t="s">
        <v>135</v>
      </c>
      <c r="T23" t="s">
        <v>136</v>
      </c>
      <c r="U23" s="4" t="s">
        <v>146</v>
      </c>
      <c r="V23" s="4" t="s">
        <v>135</v>
      </c>
      <c r="W23" s="4" t="s">
        <v>139</v>
      </c>
      <c r="X23" s="4" t="s">
        <v>134</v>
      </c>
      <c r="Y23" s="5">
        <v>45756</v>
      </c>
      <c r="Z23" s="5">
        <v>45757</v>
      </c>
      <c r="AA23" s="4">
        <v>16</v>
      </c>
      <c r="AB23" s="7">
        <v>4230</v>
      </c>
      <c r="AD23" s="9">
        <v>45758</v>
      </c>
      <c r="AE23" s="11" t="s">
        <v>178</v>
      </c>
      <c r="AF23" s="4">
        <v>16</v>
      </c>
      <c r="AH23" s="4" t="s">
        <v>149</v>
      </c>
      <c r="AI23" s="17">
        <v>45839</v>
      </c>
      <c r="AJ23" s="4" t="s">
        <v>150</v>
      </c>
    </row>
    <row r="24" spans="1:36" x14ac:dyDescent="0.25">
      <c r="A24" s="3">
        <v>2025</v>
      </c>
      <c r="B24" s="15">
        <v>45748</v>
      </c>
      <c r="C24" s="16">
        <v>45838</v>
      </c>
      <c r="D24" t="s">
        <v>91</v>
      </c>
      <c r="E24" t="s">
        <v>147</v>
      </c>
      <c r="F24" s="4" t="s">
        <v>117</v>
      </c>
      <c r="G24" s="4" t="s">
        <v>118</v>
      </c>
      <c r="H24" s="4" t="s">
        <v>123</v>
      </c>
      <c r="I24" s="4" t="s">
        <v>127</v>
      </c>
      <c r="J24" s="4" t="s">
        <v>128</v>
      </c>
      <c r="K24" s="4" t="s">
        <v>129</v>
      </c>
      <c r="L24" t="s">
        <v>101</v>
      </c>
      <c r="M24" t="s">
        <v>103</v>
      </c>
      <c r="N24" s="4" t="s">
        <v>134</v>
      </c>
      <c r="O24" t="s">
        <v>105</v>
      </c>
      <c r="P24">
        <v>0</v>
      </c>
      <c r="Q24">
        <v>0</v>
      </c>
      <c r="R24" t="s">
        <v>146</v>
      </c>
      <c r="S24" t="s">
        <v>135</v>
      </c>
      <c r="T24" t="s">
        <v>136</v>
      </c>
      <c r="U24" s="4" t="s">
        <v>146</v>
      </c>
      <c r="V24" s="4" t="s">
        <v>135</v>
      </c>
      <c r="W24" s="4" t="s">
        <v>140</v>
      </c>
      <c r="X24" s="4" t="s">
        <v>134</v>
      </c>
      <c r="Y24" s="6">
        <v>45749</v>
      </c>
      <c r="Z24" s="6">
        <v>45749</v>
      </c>
      <c r="AA24" s="4">
        <v>17</v>
      </c>
      <c r="AB24" s="8">
        <v>1456</v>
      </c>
      <c r="AD24" s="9">
        <v>45750</v>
      </c>
      <c r="AE24" s="11" t="s">
        <v>179</v>
      </c>
      <c r="AF24" s="4">
        <v>17</v>
      </c>
      <c r="AH24" s="4" t="s">
        <v>149</v>
      </c>
      <c r="AI24" s="17">
        <v>45839</v>
      </c>
      <c r="AJ24" s="4" t="s">
        <v>150</v>
      </c>
    </row>
    <row r="25" spans="1:36" x14ac:dyDescent="0.25">
      <c r="A25" s="3">
        <v>2025</v>
      </c>
      <c r="B25" s="15">
        <v>45748</v>
      </c>
      <c r="C25" s="16">
        <v>45838</v>
      </c>
      <c r="D25" t="s">
        <v>91</v>
      </c>
      <c r="E25" t="s">
        <v>147</v>
      </c>
      <c r="F25" s="4" t="s">
        <v>117</v>
      </c>
      <c r="G25" s="4" t="s">
        <v>118</v>
      </c>
      <c r="H25" s="4" t="s">
        <v>123</v>
      </c>
      <c r="I25" s="4" t="s">
        <v>130</v>
      </c>
      <c r="J25" s="4" t="s">
        <v>131</v>
      </c>
      <c r="K25" s="4" t="s">
        <v>132</v>
      </c>
      <c r="L25" t="s">
        <v>101</v>
      </c>
      <c r="M25" t="s">
        <v>103</v>
      </c>
      <c r="N25" s="4" t="s">
        <v>134</v>
      </c>
      <c r="O25" t="s">
        <v>105</v>
      </c>
      <c r="P25">
        <v>0</v>
      </c>
      <c r="Q25">
        <v>0</v>
      </c>
      <c r="R25" t="s">
        <v>146</v>
      </c>
      <c r="S25" t="s">
        <v>135</v>
      </c>
      <c r="T25" t="s">
        <v>136</v>
      </c>
      <c r="U25" s="4" t="s">
        <v>146</v>
      </c>
      <c r="V25" s="4" t="s">
        <v>135</v>
      </c>
      <c r="W25" s="4" t="s">
        <v>180</v>
      </c>
      <c r="X25" s="4" t="s">
        <v>134</v>
      </c>
      <c r="Y25" s="6">
        <v>45799</v>
      </c>
      <c r="Z25" s="6">
        <v>45799</v>
      </c>
      <c r="AA25" s="4">
        <v>18</v>
      </c>
      <c r="AB25" s="8">
        <v>1331.87</v>
      </c>
      <c r="AD25" s="9">
        <v>45800</v>
      </c>
      <c r="AE25" s="18" t="s">
        <v>181</v>
      </c>
      <c r="AF25" s="4">
        <v>18</v>
      </c>
      <c r="AH25" s="4" t="s">
        <v>149</v>
      </c>
      <c r="AI25" s="17">
        <v>45839</v>
      </c>
      <c r="AJ25" s="4" t="s">
        <v>150</v>
      </c>
    </row>
    <row r="26" spans="1:36" x14ac:dyDescent="0.25">
      <c r="A26" s="3">
        <v>2025</v>
      </c>
      <c r="B26" s="15">
        <v>45748</v>
      </c>
      <c r="C26" s="16">
        <v>45838</v>
      </c>
      <c r="D26" t="s">
        <v>91</v>
      </c>
      <c r="E26" t="s">
        <v>147</v>
      </c>
      <c r="F26" s="4" t="s">
        <v>117</v>
      </c>
      <c r="G26" s="4" t="s">
        <v>118</v>
      </c>
      <c r="H26" s="4" t="s">
        <v>123</v>
      </c>
      <c r="I26" s="4" t="s">
        <v>130</v>
      </c>
      <c r="J26" s="4" t="s">
        <v>131</v>
      </c>
      <c r="K26" s="4" t="s">
        <v>132</v>
      </c>
      <c r="L26" t="s">
        <v>101</v>
      </c>
      <c r="M26" t="s">
        <v>103</v>
      </c>
      <c r="N26" s="4" t="s">
        <v>134</v>
      </c>
      <c r="O26" t="s">
        <v>105</v>
      </c>
      <c r="P26">
        <v>0</v>
      </c>
      <c r="Q26">
        <v>0</v>
      </c>
      <c r="R26" t="s">
        <v>146</v>
      </c>
      <c r="S26" t="s">
        <v>135</v>
      </c>
      <c r="T26" t="s">
        <v>136</v>
      </c>
      <c r="U26" s="4" t="s">
        <v>146</v>
      </c>
      <c r="V26" s="4" t="s">
        <v>135</v>
      </c>
      <c r="W26" s="4" t="s">
        <v>180</v>
      </c>
      <c r="X26" s="4" t="s">
        <v>134</v>
      </c>
      <c r="Y26" s="6">
        <v>45800</v>
      </c>
      <c r="Z26" s="6">
        <v>45800</v>
      </c>
      <c r="AA26" s="4">
        <v>19</v>
      </c>
      <c r="AB26" s="8">
        <v>1331.87</v>
      </c>
      <c r="AD26" s="9">
        <v>45800</v>
      </c>
      <c r="AE26" s="18" t="s">
        <v>182</v>
      </c>
      <c r="AF26" s="4">
        <v>19</v>
      </c>
      <c r="AH26" s="4" t="s">
        <v>149</v>
      </c>
      <c r="AI26" s="17">
        <v>45839</v>
      </c>
      <c r="AJ26" s="4" t="s">
        <v>150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9" xr:uid="{00000000-0002-0000-0000-000000000000}">
      <formula1>Hidden_13</formula1>
    </dataValidation>
    <dataValidation type="list" allowBlank="1" showErrorMessage="1" sqref="L8:L159" xr:uid="{00000000-0002-0000-0000-000001000000}">
      <formula1>Hidden_211</formula1>
    </dataValidation>
    <dataValidation type="list" allowBlank="1" showErrorMessage="1" sqref="M8:M159" xr:uid="{00000000-0002-0000-0000-000002000000}">
      <formula1>Hidden_312</formula1>
    </dataValidation>
    <dataValidation type="list" allowBlank="1" showErrorMessage="1" sqref="O8:O159" xr:uid="{00000000-0002-0000-0000-000003000000}">
      <formula1>Hidden_414</formula1>
    </dataValidation>
  </dataValidations>
  <hyperlinks>
    <hyperlink ref="AE8" r:id="rId1" xr:uid="{3DA45607-CD41-4419-B29C-ADD061DD6165}"/>
    <hyperlink ref="AE9" r:id="rId2" xr:uid="{ED41C4E0-736F-4F72-8AA1-F553179D8135}"/>
    <hyperlink ref="AE10" r:id="rId3" xr:uid="{FBA48128-B53D-4882-8442-C1BD30E2B3E0}"/>
    <hyperlink ref="AE11" r:id="rId4" xr:uid="{47D666F0-11EE-4CD8-9233-570E6C2B2A1D}"/>
    <hyperlink ref="AE12" r:id="rId5" xr:uid="{A5B2874F-2D00-4B9D-8406-57DCCF707B44}"/>
    <hyperlink ref="AE13" r:id="rId6" xr:uid="{D6E48F7D-91EB-4A64-87A2-8FE7D99F02EA}"/>
    <hyperlink ref="AE14" r:id="rId7" xr:uid="{BAB9E3D2-5376-4CBA-835E-9691654CE3D6}"/>
    <hyperlink ref="AE15" r:id="rId8" xr:uid="{8C6B857A-625C-45F7-9B86-410D57C1B710}"/>
    <hyperlink ref="AE16" r:id="rId9" xr:uid="{74A30498-3603-463F-B51F-0BBF68D79D56}"/>
    <hyperlink ref="AE17" r:id="rId10" xr:uid="{93880C93-8E80-43CE-9284-689DF88944F5}"/>
    <hyperlink ref="AE18" r:id="rId11" xr:uid="{78DF0AAF-19A3-4A0A-AC3C-59847953EE7F}"/>
    <hyperlink ref="AE19" r:id="rId12" xr:uid="{CAC6C2BA-B632-44EE-8F84-8835C2A30C93}"/>
    <hyperlink ref="AE20" r:id="rId13" xr:uid="{A0DA6CA0-FA67-423B-A7CF-59D416DDBE8D}"/>
    <hyperlink ref="AE21" r:id="rId14" xr:uid="{BAF86664-37ED-4FDC-9F46-7DA320726AF8}"/>
    <hyperlink ref="AE22" r:id="rId15" xr:uid="{FDE189DE-86F4-4387-9584-9C6C74FDAA91}"/>
    <hyperlink ref="AE23" r:id="rId16" xr:uid="{66554EAD-B7AD-4E38-B30E-A0C7CF4A3E1C}"/>
    <hyperlink ref="AE24" r:id="rId17" xr:uid="{7879C23E-4F90-406A-AE40-D8970B3B1EFD}"/>
    <hyperlink ref="AE25" r:id="rId18" xr:uid="{29EB2E8E-0B4D-4510-9B55-6710AA865850}"/>
    <hyperlink ref="AE26" r:id="rId19" xr:uid="{9A4C9B5F-6339-4FED-A3B8-E38EEFC417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7"/>
  <sheetViews>
    <sheetView topLeftCell="A30" workbookViewId="0">
      <selection activeCell="A4" sqref="A4:D5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3">
        <v>1</v>
      </c>
      <c r="B4" s="13">
        <v>37501</v>
      </c>
      <c r="C4" s="13" t="s">
        <v>142</v>
      </c>
      <c r="D4" s="14">
        <v>3800</v>
      </c>
    </row>
    <row r="5" spans="1:4" x14ac:dyDescent="0.25">
      <c r="A5" s="13">
        <v>1</v>
      </c>
      <c r="B5" s="13">
        <v>37502</v>
      </c>
      <c r="C5" s="13" t="s">
        <v>143</v>
      </c>
      <c r="D5" s="14">
        <v>1900</v>
      </c>
    </row>
    <row r="6" spans="1:4" x14ac:dyDescent="0.25">
      <c r="A6" s="13">
        <v>2</v>
      </c>
      <c r="B6" s="13">
        <v>37501</v>
      </c>
      <c r="C6" s="13" t="s">
        <v>142</v>
      </c>
      <c r="D6" s="14">
        <v>7600</v>
      </c>
    </row>
    <row r="7" spans="1:4" x14ac:dyDescent="0.25">
      <c r="A7" s="13">
        <v>2</v>
      </c>
      <c r="B7" s="13">
        <v>37502</v>
      </c>
      <c r="C7" s="13" t="s">
        <v>143</v>
      </c>
      <c r="D7" s="14">
        <v>1900</v>
      </c>
    </row>
    <row r="8" spans="1:4" x14ac:dyDescent="0.25">
      <c r="A8" s="13">
        <v>3</v>
      </c>
      <c r="B8" s="13">
        <v>37501</v>
      </c>
      <c r="C8" s="13" t="s">
        <v>142</v>
      </c>
      <c r="D8" s="14">
        <v>3800</v>
      </c>
    </row>
    <row r="9" spans="1:4" x14ac:dyDescent="0.25">
      <c r="A9" s="13">
        <v>3</v>
      </c>
      <c r="B9" s="13">
        <v>37502</v>
      </c>
      <c r="C9" s="13" t="s">
        <v>143</v>
      </c>
      <c r="D9" s="14">
        <v>1900</v>
      </c>
    </row>
    <row r="10" spans="1:4" x14ac:dyDescent="0.25">
      <c r="A10" s="13">
        <v>4</v>
      </c>
      <c r="B10" s="13">
        <v>37501</v>
      </c>
      <c r="C10" s="13" t="s">
        <v>142</v>
      </c>
      <c r="D10" s="14">
        <v>33000</v>
      </c>
    </row>
    <row r="11" spans="1:4" x14ac:dyDescent="0.25">
      <c r="A11" s="13">
        <v>4</v>
      </c>
      <c r="B11" s="13">
        <v>37502</v>
      </c>
      <c r="C11" s="13" t="s">
        <v>143</v>
      </c>
      <c r="D11" s="14">
        <v>750</v>
      </c>
    </row>
    <row r="12" spans="1:4" x14ac:dyDescent="0.25">
      <c r="A12" s="13">
        <v>5</v>
      </c>
      <c r="B12" s="13">
        <v>37502</v>
      </c>
      <c r="C12" s="13" t="s">
        <v>143</v>
      </c>
      <c r="D12" s="14">
        <v>750</v>
      </c>
    </row>
    <row r="13" spans="1:4" x14ac:dyDescent="0.25">
      <c r="A13" s="13">
        <v>5</v>
      </c>
      <c r="B13" s="13">
        <v>37501</v>
      </c>
      <c r="C13" s="13" t="s">
        <v>142</v>
      </c>
      <c r="D13" s="14">
        <v>1500</v>
      </c>
    </row>
    <row r="14" spans="1:4" x14ac:dyDescent="0.25">
      <c r="A14" s="13">
        <v>5</v>
      </c>
      <c r="B14" s="13">
        <v>26101</v>
      </c>
      <c r="C14" s="13" t="s">
        <v>144</v>
      </c>
      <c r="D14" s="14">
        <v>1473</v>
      </c>
    </row>
    <row r="15" spans="1:4" x14ac:dyDescent="0.25">
      <c r="A15" s="13">
        <v>5</v>
      </c>
      <c r="B15" s="13">
        <v>37901</v>
      </c>
      <c r="C15" s="13" t="s">
        <v>145</v>
      </c>
      <c r="D15" s="14">
        <v>528</v>
      </c>
    </row>
    <row r="16" spans="1:4" x14ac:dyDescent="0.25">
      <c r="A16" s="13">
        <v>6</v>
      </c>
      <c r="B16" s="13">
        <v>37501</v>
      </c>
      <c r="C16" s="13" t="s">
        <v>142</v>
      </c>
      <c r="D16" s="14">
        <v>3000</v>
      </c>
    </row>
    <row r="17" spans="1:4" x14ac:dyDescent="0.25">
      <c r="A17" s="13">
        <v>6</v>
      </c>
      <c r="B17" s="13">
        <v>37502</v>
      </c>
      <c r="C17" s="13" t="s">
        <v>143</v>
      </c>
      <c r="D17" s="14">
        <v>750</v>
      </c>
    </row>
    <row r="18" spans="1:4" x14ac:dyDescent="0.25">
      <c r="A18" s="13">
        <v>6</v>
      </c>
      <c r="B18" s="13">
        <v>37901</v>
      </c>
      <c r="C18" s="13" t="s">
        <v>145</v>
      </c>
      <c r="D18" s="14">
        <v>482</v>
      </c>
    </row>
    <row r="19" spans="1:4" x14ac:dyDescent="0.25">
      <c r="A19" s="13">
        <v>6</v>
      </c>
      <c r="B19" s="13">
        <v>26101</v>
      </c>
      <c r="C19" s="13" t="s">
        <v>144</v>
      </c>
      <c r="D19" s="14">
        <v>1599.88</v>
      </c>
    </row>
    <row r="20" spans="1:4" x14ac:dyDescent="0.25">
      <c r="A20" s="13">
        <v>7</v>
      </c>
      <c r="B20" s="13">
        <v>37501</v>
      </c>
      <c r="C20" s="13" t="s">
        <v>142</v>
      </c>
      <c r="D20" s="14">
        <v>1500</v>
      </c>
    </row>
    <row r="21" spans="1:4" x14ac:dyDescent="0.25">
      <c r="A21" s="13">
        <v>7</v>
      </c>
      <c r="B21" s="13">
        <v>37502</v>
      </c>
      <c r="C21" s="13" t="s">
        <v>143</v>
      </c>
      <c r="D21" s="14">
        <v>750</v>
      </c>
    </row>
    <row r="22" spans="1:4" x14ac:dyDescent="0.25">
      <c r="A22" s="13">
        <v>7</v>
      </c>
      <c r="B22" s="13">
        <v>37901</v>
      </c>
      <c r="C22" s="13" t="s">
        <v>145</v>
      </c>
      <c r="D22" s="14">
        <v>46</v>
      </c>
    </row>
    <row r="23" spans="1:4" x14ac:dyDescent="0.25">
      <c r="A23" s="13">
        <v>7</v>
      </c>
      <c r="B23" s="13">
        <v>26101</v>
      </c>
      <c r="C23" s="13" t="s">
        <v>144</v>
      </c>
      <c r="D23" s="14">
        <v>1290</v>
      </c>
    </row>
    <row r="24" spans="1:4" x14ac:dyDescent="0.25">
      <c r="A24" s="13">
        <v>8</v>
      </c>
      <c r="B24" s="13">
        <v>37502</v>
      </c>
      <c r="C24" s="13" t="s">
        <v>143</v>
      </c>
      <c r="D24" s="14">
        <v>750</v>
      </c>
    </row>
    <row r="25" spans="1:4" x14ac:dyDescent="0.25">
      <c r="A25" s="13">
        <v>8</v>
      </c>
      <c r="B25" s="13">
        <v>37901</v>
      </c>
      <c r="C25" s="13" t="s">
        <v>145</v>
      </c>
      <c r="D25" s="14">
        <v>290</v>
      </c>
    </row>
    <row r="26" spans="1:4" x14ac:dyDescent="0.25">
      <c r="A26" s="13">
        <v>8</v>
      </c>
      <c r="B26" s="13">
        <v>26101</v>
      </c>
      <c r="C26" s="13" t="s">
        <v>144</v>
      </c>
      <c r="D26" s="14">
        <v>1150</v>
      </c>
    </row>
    <row r="27" spans="1:4" x14ac:dyDescent="0.25">
      <c r="A27" s="13">
        <v>9</v>
      </c>
      <c r="B27" s="13">
        <v>37502</v>
      </c>
      <c r="C27" s="13" t="s">
        <v>143</v>
      </c>
      <c r="D27" s="14">
        <v>750</v>
      </c>
    </row>
    <row r="28" spans="1:4" x14ac:dyDescent="0.25">
      <c r="A28" s="13">
        <v>9</v>
      </c>
      <c r="B28" s="13">
        <v>26101</v>
      </c>
      <c r="C28" s="13" t="s">
        <v>145</v>
      </c>
      <c r="D28" s="14">
        <v>290</v>
      </c>
    </row>
    <row r="29" spans="1:4" x14ac:dyDescent="0.25">
      <c r="A29" s="13">
        <v>9</v>
      </c>
      <c r="B29" s="13">
        <v>26101</v>
      </c>
      <c r="C29" s="13" t="s">
        <v>144</v>
      </c>
      <c r="D29" s="14">
        <v>1189</v>
      </c>
    </row>
    <row r="30" spans="1:4" x14ac:dyDescent="0.25">
      <c r="A30" s="13">
        <v>10</v>
      </c>
      <c r="B30" s="13">
        <v>37502</v>
      </c>
      <c r="C30" s="13" t="s">
        <v>143</v>
      </c>
      <c r="D30" s="14">
        <v>750</v>
      </c>
    </row>
    <row r="31" spans="1:4" x14ac:dyDescent="0.25">
      <c r="A31" s="13">
        <v>10</v>
      </c>
      <c r="B31" s="13">
        <v>37901</v>
      </c>
      <c r="C31" s="13" t="s">
        <v>145</v>
      </c>
      <c r="D31" s="14">
        <v>290</v>
      </c>
    </row>
    <row r="32" spans="1:4" x14ac:dyDescent="0.25">
      <c r="A32" s="13">
        <v>10</v>
      </c>
      <c r="B32" s="13">
        <v>26101</v>
      </c>
      <c r="C32" s="13" t="s">
        <v>144</v>
      </c>
      <c r="D32" s="14">
        <v>900</v>
      </c>
    </row>
    <row r="33" spans="1:4" x14ac:dyDescent="0.25">
      <c r="A33" s="13">
        <v>11</v>
      </c>
      <c r="B33" s="13">
        <v>37502</v>
      </c>
      <c r="C33" s="13" t="s">
        <v>143</v>
      </c>
      <c r="D33" s="14">
        <v>750</v>
      </c>
    </row>
    <row r="34" spans="1:4" x14ac:dyDescent="0.25">
      <c r="A34" s="13">
        <v>11</v>
      </c>
      <c r="B34" s="13">
        <v>37901</v>
      </c>
      <c r="C34" s="13" t="s">
        <v>145</v>
      </c>
      <c r="D34" s="14">
        <v>254</v>
      </c>
    </row>
    <row r="35" spans="1:4" x14ac:dyDescent="0.25">
      <c r="A35" s="13">
        <v>11</v>
      </c>
      <c r="B35" s="13">
        <v>26101</v>
      </c>
      <c r="C35" s="13" t="s">
        <v>144</v>
      </c>
      <c r="D35" s="14">
        <v>1120</v>
      </c>
    </row>
    <row r="36" spans="1:4" x14ac:dyDescent="0.25">
      <c r="A36" s="13">
        <v>12</v>
      </c>
      <c r="B36" s="13">
        <v>37502</v>
      </c>
      <c r="C36" s="13" t="s">
        <v>143</v>
      </c>
      <c r="D36" s="14">
        <v>750</v>
      </c>
    </row>
    <row r="37" spans="1:4" x14ac:dyDescent="0.25">
      <c r="A37" s="13">
        <v>12</v>
      </c>
      <c r="B37" s="13">
        <v>26101</v>
      </c>
      <c r="C37" s="13" t="s">
        <v>144</v>
      </c>
      <c r="D37" s="14">
        <v>1350</v>
      </c>
    </row>
    <row r="38" spans="1:4" x14ac:dyDescent="0.25">
      <c r="A38" s="13">
        <v>12</v>
      </c>
      <c r="B38" s="13">
        <v>37901</v>
      </c>
      <c r="C38" s="13" t="s">
        <v>145</v>
      </c>
      <c r="D38" s="14">
        <v>290</v>
      </c>
    </row>
    <row r="39" spans="1:4" x14ac:dyDescent="0.25">
      <c r="A39" s="13">
        <v>13</v>
      </c>
      <c r="B39" s="13">
        <v>37502</v>
      </c>
      <c r="C39" s="13" t="s">
        <v>143</v>
      </c>
      <c r="D39" s="14">
        <v>750</v>
      </c>
    </row>
    <row r="40" spans="1:4" x14ac:dyDescent="0.25">
      <c r="A40" s="13">
        <v>13</v>
      </c>
      <c r="B40" s="13">
        <v>37901</v>
      </c>
      <c r="C40" s="13" t="s">
        <v>145</v>
      </c>
      <c r="D40" s="14">
        <v>290</v>
      </c>
    </row>
    <row r="41" spans="1:4" x14ac:dyDescent="0.25">
      <c r="A41" s="13">
        <v>13</v>
      </c>
      <c r="B41" s="13">
        <v>26101</v>
      </c>
      <c r="C41" s="13" t="s">
        <v>144</v>
      </c>
      <c r="D41" s="14">
        <v>1100</v>
      </c>
    </row>
    <row r="42" spans="1:4" x14ac:dyDescent="0.25">
      <c r="A42" s="13">
        <v>14</v>
      </c>
      <c r="B42" s="13">
        <v>37502</v>
      </c>
      <c r="C42" s="13" t="s">
        <v>143</v>
      </c>
      <c r="D42" s="14">
        <v>750</v>
      </c>
    </row>
    <row r="43" spans="1:4" x14ac:dyDescent="0.25">
      <c r="A43" s="13">
        <v>14</v>
      </c>
      <c r="B43" s="13">
        <v>26101</v>
      </c>
      <c r="C43" s="13" t="s">
        <v>144</v>
      </c>
      <c r="D43" s="14">
        <v>1400</v>
      </c>
    </row>
    <row r="44" spans="1:4" x14ac:dyDescent="0.25">
      <c r="A44" s="13">
        <v>14</v>
      </c>
      <c r="B44" s="13">
        <v>37901</v>
      </c>
      <c r="C44" s="13" t="s">
        <v>145</v>
      </c>
      <c r="D44" s="14">
        <v>290</v>
      </c>
    </row>
    <row r="45" spans="1:4" x14ac:dyDescent="0.25">
      <c r="A45" s="13">
        <v>15</v>
      </c>
      <c r="B45" s="13">
        <v>37502</v>
      </c>
      <c r="C45" s="13" t="s">
        <v>143</v>
      </c>
      <c r="D45" s="14">
        <v>750</v>
      </c>
    </row>
    <row r="46" spans="1:4" x14ac:dyDescent="0.25">
      <c r="A46" s="13">
        <v>15</v>
      </c>
      <c r="B46" s="13">
        <v>37901</v>
      </c>
      <c r="C46" s="13" t="s">
        <v>145</v>
      </c>
      <c r="D46" s="14">
        <v>290</v>
      </c>
    </row>
    <row r="47" spans="1:4" x14ac:dyDescent="0.25">
      <c r="A47" s="13">
        <v>15</v>
      </c>
      <c r="B47" s="13">
        <v>26101</v>
      </c>
      <c r="C47" s="13" t="s">
        <v>144</v>
      </c>
      <c r="D47" s="14">
        <v>1000</v>
      </c>
    </row>
    <row r="48" spans="1:4" x14ac:dyDescent="0.25">
      <c r="A48" s="13">
        <v>16</v>
      </c>
      <c r="B48" s="13">
        <v>37501</v>
      </c>
      <c r="C48" s="13" t="s">
        <v>142</v>
      </c>
      <c r="D48" s="14">
        <v>1500</v>
      </c>
    </row>
    <row r="49" spans="1:4" x14ac:dyDescent="0.25">
      <c r="A49" s="13">
        <v>16</v>
      </c>
      <c r="B49" s="13">
        <v>37502</v>
      </c>
      <c r="C49" s="13" t="s">
        <v>143</v>
      </c>
      <c r="D49" s="14">
        <v>750</v>
      </c>
    </row>
    <row r="50" spans="1:4" x14ac:dyDescent="0.25">
      <c r="A50" s="13">
        <v>16</v>
      </c>
      <c r="B50" s="13">
        <v>26101</v>
      </c>
      <c r="C50" s="13" t="s">
        <v>144</v>
      </c>
      <c r="D50" s="14">
        <v>1835</v>
      </c>
    </row>
    <row r="51" spans="1:4" x14ac:dyDescent="0.25">
      <c r="A51" s="13">
        <v>16</v>
      </c>
      <c r="B51" s="13">
        <v>37901</v>
      </c>
      <c r="C51" s="13" t="s">
        <v>145</v>
      </c>
      <c r="D51" s="14">
        <v>145</v>
      </c>
    </row>
    <row r="52" spans="1:4" x14ac:dyDescent="0.25">
      <c r="A52" s="19">
        <v>17</v>
      </c>
      <c r="B52" s="13">
        <v>37502</v>
      </c>
      <c r="C52" s="13" t="s">
        <v>143</v>
      </c>
      <c r="D52" s="14">
        <v>750</v>
      </c>
    </row>
    <row r="53" spans="1:4" x14ac:dyDescent="0.25">
      <c r="A53" s="19">
        <v>17</v>
      </c>
      <c r="B53" s="13">
        <v>26101</v>
      </c>
      <c r="C53" s="13" t="s">
        <v>144</v>
      </c>
      <c r="D53" s="14">
        <v>706</v>
      </c>
    </row>
    <row r="54" spans="1:4" x14ac:dyDescent="0.25">
      <c r="A54" s="19">
        <v>18</v>
      </c>
      <c r="B54" s="13">
        <v>37502</v>
      </c>
      <c r="C54" s="13" t="s">
        <v>143</v>
      </c>
      <c r="D54" s="14">
        <v>750</v>
      </c>
    </row>
    <row r="55" spans="1:4" x14ac:dyDescent="0.25">
      <c r="A55" s="19">
        <v>18</v>
      </c>
      <c r="B55" s="13">
        <v>26101</v>
      </c>
      <c r="C55" s="13" t="s">
        <v>144</v>
      </c>
      <c r="D55" s="14">
        <v>581.87</v>
      </c>
    </row>
    <row r="56" spans="1:4" x14ac:dyDescent="0.25">
      <c r="A56" s="19">
        <v>19</v>
      </c>
      <c r="B56" s="13">
        <v>37502</v>
      </c>
      <c r="C56" s="13" t="s">
        <v>143</v>
      </c>
      <c r="D56" s="14">
        <v>750</v>
      </c>
    </row>
    <row r="57" spans="1:4" x14ac:dyDescent="0.25">
      <c r="A57" s="19">
        <v>19</v>
      </c>
      <c r="B57" s="13">
        <v>26101</v>
      </c>
      <c r="C57" s="13" t="s">
        <v>144</v>
      </c>
      <c r="D57" s="14">
        <v>581.87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2"/>
  <sheetViews>
    <sheetView topLeftCell="A3" workbookViewId="0">
      <selection activeCell="A4" sqref="A4:B2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4">
        <v>1</v>
      </c>
      <c r="B4" s="10" t="s">
        <v>183</v>
      </c>
    </row>
    <row r="5" spans="1:2" x14ac:dyDescent="0.25">
      <c r="A5" s="4">
        <v>2</v>
      </c>
      <c r="B5" s="10" t="s">
        <v>184</v>
      </c>
    </row>
    <row r="6" spans="1:2" x14ac:dyDescent="0.25">
      <c r="A6" s="4">
        <v>3</v>
      </c>
      <c r="B6" s="10" t="s">
        <v>185</v>
      </c>
    </row>
    <row r="7" spans="1:2" x14ac:dyDescent="0.25">
      <c r="A7" s="4">
        <v>4</v>
      </c>
      <c r="B7" s="10" t="s">
        <v>186</v>
      </c>
    </row>
    <row r="8" spans="1:2" x14ac:dyDescent="0.25">
      <c r="A8" s="4">
        <v>5</v>
      </c>
      <c r="B8" s="10" t="s">
        <v>187</v>
      </c>
    </row>
    <row r="9" spans="1:2" x14ac:dyDescent="0.25">
      <c r="A9" s="4">
        <v>6</v>
      </c>
      <c r="B9" s="10" t="s">
        <v>188</v>
      </c>
    </row>
    <row r="10" spans="1:2" x14ac:dyDescent="0.25">
      <c r="A10" s="4">
        <v>7</v>
      </c>
      <c r="B10" s="10" t="s">
        <v>189</v>
      </c>
    </row>
    <row r="11" spans="1:2" x14ac:dyDescent="0.25">
      <c r="A11" s="4">
        <v>8</v>
      </c>
      <c r="B11" s="10" t="s">
        <v>190</v>
      </c>
    </row>
    <row r="12" spans="1:2" x14ac:dyDescent="0.25">
      <c r="A12" s="4">
        <v>9</v>
      </c>
      <c r="B12" s="10" t="s">
        <v>191</v>
      </c>
    </row>
    <row r="13" spans="1:2" x14ac:dyDescent="0.25">
      <c r="A13" s="4">
        <v>10</v>
      </c>
      <c r="B13" s="10" t="s">
        <v>192</v>
      </c>
    </row>
    <row r="14" spans="1:2" x14ac:dyDescent="0.25">
      <c r="A14" s="4">
        <v>11</v>
      </c>
      <c r="B14" s="10" t="s">
        <v>193</v>
      </c>
    </row>
    <row r="15" spans="1:2" x14ac:dyDescent="0.25">
      <c r="A15" s="4">
        <v>12</v>
      </c>
      <c r="B15" s="10" t="s">
        <v>194</v>
      </c>
    </row>
    <row r="16" spans="1:2" x14ac:dyDescent="0.25">
      <c r="A16" s="4">
        <v>13</v>
      </c>
      <c r="B16" s="10" t="s">
        <v>195</v>
      </c>
    </row>
    <row r="17" spans="1:2" x14ac:dyDescent="0.25">
      <c r="A17" s="4">
        <v>14</v>
      </c>
      <c r="B17" s="10" t="s">
        <v>196</v>
      </c>
    </row>
    <row r="18" spans="1:2" x14ac:dyDescent="0.25">
      <c r="A18" s="4">
        <v>15</v>
      </c>
      <c r="B18" s="10" t="s">
        <v>197</v>
      </c>
    </row>
    <row r="19" spans="1:2" x14ac:dyDescent="0.25">
      <c r="A19" s="4">
        <v>16</v>
      </c>
      <c r="B19" s="10" t="s">
        <v>198</v>
      </c>
    </row>
    <row r="20" spans="1:2" x14ac:dyDescent="0.25">
      <c r="A20" s="4">
        <v>17</v>
      </c>
      <c r="B20" s="10" t="s">
        <v>199</v>
      </c>
    </row>
    <row r="21" spans="1:2" x14ac:dyDescent="0.25">
      <c r="A21" s="4">
        <v>18</v>
      </c>
      <c r="B21" s="10" t="s">
        <v>200</v>
      </c>
    </row>
    <row r="22" spans="1:2" x14ac:dyDescent="0.25">
      <c r="A22" s="4">
        <v>19</v>
      </c>
      <c r="B22" s="10" t="s">
        <v>201</v>
      </c>
    </row>
  </sheetData>
  <hyperlinks>
    <hyperlink ref="B4" r:id="rId1" xr:uid="{B2040854-D761-4811-A0AA-8D595C3A34F8}"/>
    <hyperlink ref="B5" r:id="rId2" xr:uid="{DEB7B1E4-3172-46CD-A21B-8C5474B23F3B}"/>
    <hyperlink ref="B6" r:id="rId3" xr:uid="{1C3B7EDC-846B-48F7-85BE-BC8B7F4B273D}"/>
    <hyperlink ref="B7" r:id="rId4" xr:uid="{17F86367-A1DF-4B53-8D64-C4AA0ACD95F7}"/>
    <hyperlink ref="B8" r:id="rId5" xr:uid="{19918EBC-2D0E-46FF-BD4A-9ECC72C41769}"/>
    <hyperlink ref="B9" r:id="rId6" xr:uid="{A09792AD-6441-43A7-9003-4AE6A1C93B5F}"/>
    <hyperlink ref="B10" r:id="rId7" xr:uid="{E91F8ABA-26B5-496C-8405-7B6F2ADA25D2}"/>
    <hyperlink ref="B11" r:id="rId8" xr:uid="{4CD0EAAA-E665-4822-80A0-7B13A0FF2428}"/>
    <hyperlink ref="B12" r:id="rId9" xr:uid="{096B9049-C618-41B1-A0A6-76C879A52B06}"/>
    <hyperlink ref="B13" r:id="rId10" xr:uid="{0A5552C1-D679-4F11-8B8D-4BA9F6702832}"/>
    <hyperlink ref="B14" r:id="rId11" xr:uid="{87CEB7E5-0A54-4956-A5F4-835187332149}"/>
    <hyperlink ref="B15" r:id="rId12" xr:uid="{8BC1D72C-6E81-4170-8471-EE20766F3E74}"/>
    <hyperlink ref="B16" r:id="rId13" xr:uid="{2ABBFD1F-D6F0-44E0-89AB-E1A234945136}"/>
    <hyperlink ref="B17" r:id="rId14" xr:uid="{636CD684-CF72-4264-9075-3FCCE060EA15}"/>
    <hyperlink ref="B18" r:id="rId15" xr:uid="{8A118FA3-DEDF-41DF-9451-C48FB28CA05E}"/>
    <hyperlink ref="B19" r:id="rId16" xr:uid="{4BD12D04-D36D-4A19-9419-350135B6CA80}"/>
    <hyperlink ref="B20" r:id="rId17" xr:uid="{EBDAB057-2D4C-4375-A9D7-E8724AF97BA3}"/>
    <hyperlink ref="B21" r:id="rId18" xr:uid="{CA6978C8-44DE-4030-B9F4-8757EFA16817}"/>
    <hyperlink ref="B22" r:id="rId19" xr:uid="{CFEEE7F6-955A-4F19-8FCF-33BF8CE528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2025-04-11T19:42:42Z</dcterms:created>
  <dcterms:modified xsi:type="dcterms:W3CDTF">2025-08-01T16:28:17Z</dcterms:modified>
</cp:coreProperties>
</file>